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F847EB07-3007-43C5-8066-74C09DE8362F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<sst xmlns="http://schemas.openxmlformats.org/spreadsheetml/2006/main" count="1469" uniqueCount="464">
  <si>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</si>
  <si>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</si>
  <si>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</si>
  <si>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</si>
  <si>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</si>
  <si>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</si>
  <si>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</si>
  <si>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</si>
  <si>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</si>
  <si>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</si>
  <si>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</si>
  <si>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</si>
  <si>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</si>
  <si>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</si>
  <si>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</si>
  <si>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</si>
  <si>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</si>
  <si>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</si>
  <si>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</si>
  <si>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</si>
  <si>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</si>
  <si>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</si>
  <si>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</si>
  <si>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</si>
  <si>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</si>
  <si>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</si>
  <si>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</si>
  <si>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</si>
  <si>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</si>
  <si>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</si>
  <si>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</si>
  <si>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</si>
  <si>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</si>
  <si>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</si>
  <si>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</si>
  <si>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</si>
  <si>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</si>
  <si>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</si>
  <si>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</si>
  <si>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</si>
  <si>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</si>
  <si>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</si>
  <si>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</si>
  <si>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</si>
  <si>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</si>
  <si>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</si>
  <si>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</si>
  <si>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</si>
  <si>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</si>
  <si>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</si>
  <si>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</si>
  <si>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</si>
  <si>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</si>
  <si>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</si>
  <si>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</si>
  <si>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</si>
  <si>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</si>
  <si>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</si>
  <si>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</si>
  <si>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</si>
  <si>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</si>
  <si>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</si>
  <si>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</si>
  <si>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</si>
  <si>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</si>
  <si>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</si>
  <si>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</si>
  <si>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</si>
  <si>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</si>
  <si>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</si>
  <si>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</si>
  <si>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</si>
  <si>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</si>
  <si>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</si>
  <si>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</si>
  <si>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</si>
  <si>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</si>
  <si>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</si>
  <si>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</si>
  <si>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</si>
  <si>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</si>
  <si>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</si>
  <si>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</si>
  <si>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</si>
  <si>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</si>
  <si>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</si>
  <si>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</si>
  <si>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</si>
  <si>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</si>
  <si>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</si>
  <si>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</si>
  <si>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</si>
  <si>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</si>
  <si>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</si>
  <si>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</si>
  <si>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</si>
  <si>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</si>
  <si>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</si>
  <si>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</si>
  <si>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</si>
  <si>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</si>
  <si>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</si>
  <si>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</si>
  <si>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</si>
  <si>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</si>
  <si>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</si>
  <si>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</si>
  <si>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</si>
  <si>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</si>
  <si>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</si>
  <si>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</si>
  <si>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</si>
  <si>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</si>
  <si>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</si>
  <si>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</si>
  <si>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</si>
  <si>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</si>
  <si>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</si>
  <si>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</si>
  <si>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</si>
  <si>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</si>
  <si>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</si>
  <si>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</si>
  <si>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</si>
  <si>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</si>
  <si>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</si>
  <si>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</si>
  <si>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</si>
  <si>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</si>
  <si>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</si>
  <si>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</si>
  <si>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</si>
  <si>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</si>
  <si>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</si>
  <si>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</si>
  <si>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</si>
  <si>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</si>
  <si>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</si>
  <si>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</si>
  <si>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</si>
  <si>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</si>
  <si>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</si>
  <si>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</si>
  <si>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</si>
  <si>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</si>
  <si>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</si>
  <si>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</si>
  <si>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</si>
  <si>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</si>
  <si>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</si>
  <si>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</si>
  <si>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</si>
  <si>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</si>
  <si>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</si>
  <si>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</si>
  <si>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</si>
  <si>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</si>
  <si>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</si>
  <si>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</si>
  <si>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</si>
  <si>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</si>
  <si>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</si>
  <si>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</si>
  <si>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</si>
  <si>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</si>
  <si>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</si>
  <si>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</si>
  <si>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</si>
  <si>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</si>
  <si>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</si>
  <si>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</si>
  <si>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</si>
  <si>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</si>
  <si>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</si>
  <si>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</si>
  <si>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</si>
  <si>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</si>
  <si>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</si>
  <si>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</si>
  <si>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</si>
  <si>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</si>
  <si>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</si>
  <si>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</si>
  <si>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</si>
  <si>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</si>
  <si>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</si>
  <si>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</si>
  <si>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</si>
  <si>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</si>
  <si>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</si>
  <si>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</si>
  <si>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</si>
  <si>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</si>
  <si>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</si>
  <si>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</si>
  <si>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</si>
  <si>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</si>
  <si>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</si>
  <si>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</si>
  <si>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</si>
  <si>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</si>
  <si>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</si>
  <si>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</si>
  <si>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</si>
  <si>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</si>
  <si>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</si>
  <si>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</si>
  <si>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</si>
  <si>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</si>
  <si>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</si>
  <si>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</si>
  <si>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</si>
  <si>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</si>
  <si>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</si>
  <si>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</si>
  <si>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</si>
  <si>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</si>
  <si>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</si>
  <si>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</si>
  <si>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</si>
  <si>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</si>
  <si>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</si>
  <si>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</si>
  <si>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</si>
  <si>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</si>
  <si>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</si>
  <si>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</si>
  <si>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</si>
  <si>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</si>
  <si>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</si>
  <si>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</si>
  <si>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</si>
  <si>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</si>
  <si>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</si>
  <si>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</si>
  <si>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</si>
  <si>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</si>
  <si>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</si>
  <si>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</si>
  <si>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</si>
  <si>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</si>
  <si>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</si>
  <si>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</si>
  <si>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</si>
  <si>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</si>
  <si>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</si>
  <si>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</si>
  <si>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</si>
  <si>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</si>
  <si>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</si>
  <si>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</si>
  <si>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</si>
  <si>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</si>
  <si>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</si>
  <si>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</si>
  <si>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</si>
  <si>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</si>
  <si>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</si>
  <si>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</si>
  <si>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</si>
  <si>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</si>
  <si>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</si>
  <si>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</si>
  <si>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</si>
  <si>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</si>
  <si>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</si>
  <si>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</si>
  <si>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</si>
  <si>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</si>
  <si>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</si>
  <si>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</si>
  <si>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</si>
  <si>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</si>
  <si>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</si>
  <si>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</si>
  <si>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</si>
  <si>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</si>
  <si>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</si>
  <si>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</si>
  <si>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</si>
  <si>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</si>
  <si>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</si>
  <si>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</si>
  <si>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</si>
  <si>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</si>
  <si>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</si>
  <si>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</si>
  <si>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</si>
  <si>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</si>
  <si>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</si>
  <si>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</si>
  <si>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</si>
  <si>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</si>
  <si>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</si>
  <si>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</si>
  <si>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</si>
  <si>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</si>
  <si>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</si>
  <si>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</si>
  <si>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</si>
  <si>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</si>
  <si>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</si>
  <si>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</si>
  <si>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</si>
  <si>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</si>
  <si>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</si>
  <si>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</si>
  <si>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</si>
  <si>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</si>
  <si>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</si>
  <si>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</si>
  <si>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</si>
  <si>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</si>
  <si>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</si>
  <si>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</si>
  <si>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</si>
  <si>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</si>
  <si>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</si>
  <si>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</si>
  <si>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</si>
  <si>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</si>
  <si>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</si>
  <si>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</si>
  <si>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</si>
  <si>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</si>
  <si>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</si>
  <si>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</si>
  <si>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</si>
  <si>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</si>
  <si>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</si>
  <si>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</si>
  <si>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</si>
  <si>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</si>
  <si>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</si>
  <si>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Professional and Technical Services</t>
  </si>
  <si>
    <t>Food Services and Drinking Places</t>
  </si>
  <si>
    <t>Administrative and Support Services</t>
  </si>
  <si>
    <t>Transportation Equipment Manufacturing</t>
  </si>
  <si>
    <t>Hospitals</t>
  </si>
  <si>
    <t>Ambulatory Health Care Services</t>
  </si>
  <si>
    <t>Merchant Wholesalers, Durable Goods</t>
  </si>
  <si>
    <t>Management of Companies and Enterprises</t>
  </si>
  <si>
    <t>Specialty Trade Contractors</t>
  </si>
  <si>
    <t>Nursing and Residential Care Facilities</t>
  </si>
  <si>
    <t>Credit Intermediation &amp; Related Activity</t>
  </si>
  <si>
    <t>General Merchandise Stores</t>
  </si>
  <si>
    <t>Food and Beverage Stores</t>
  </si>
  <si>
    <t>Machinery Manufacturing</t>
  </si>
  <si>
    <t>Fabricated Metal Product Manufacturing</t>
  </si>
  <si>
    <t>Other Information Services</t>
  </si>
  <si>
    <t>Warehousing and Storage</t>
  </si>
  <si>
    <t>Chemical Manufacturing</t>
  </si>
  <si>
    <t>Transit and Ground Passenger Transport</t>
  </si>
  <si>
    <t>Apparel Manufacturing</t>
  </si>
  <si>
    <t>Construction of Buildings</t>
  </si>
  <si>
    <t>Heavy and Civil Engineering Construction</t>
  </si>
  <si>
    <t>Truck Transportation</t>
  </si>
  <si>
    <t>Plastics &amp; Rubber Products Manufacturing</t>
  </si>
  <si>
    <t>Miscellaneous Manufacturing</t>
  </si>
  <si>
    <t>Paper Manufacturing</t>
  </si>
  <si>
    <t>Performing Arts, Spectator Sports, and Relate</t>
  </si>
  <si>
    <t>Motor Vehicle and Parts Dealers</t>
  </si>
  <si>
    <t>Religious, Grantmaking, Civic, Professional,</t>
  </si>
  <si>
    <t>Primary Metal Manufacturing</t>
  </si>
  <si>
    <t>Broadcasting (except Internet)</t>
  </si>
  <si>
    <t>Nonmetallic Mineral Product Mfg</t>
  </si>
  <si>
    <t>Publishing Industries</t>
  </si>
  <si>
    <t>Electronic Markets and Agents/Brokers</t>
  </si>
  <si>
    <t>Computer and Electronic Product Mfg</t>
  </si>
  <si>
    <t>Air Transportation</t>
  </si>
  <si>
    <t>Clothing and Clothing Accessories Stores</t>
  </si>
  <si>
    <t>Telecommunications</t>
  </si>
  <si>
    <t>Sporting Goods/Hobby/Book/Music Stores</t>
  </si>
  <si>
    <t>Food Manufacturing</t>
  </si>
  <si>
    <t>Electronics and Appliance Stores</t>
  </si>
  <si>
    <t>Merchant Wholesalers, Nondurable Goods</t>
  </si>
  <si>
    <t>Industrial Engineers</t>
  </si>
  <si>
    <t>Mechanical Engineers</t>
  </si>
  <si>
    <t>Computer Occupations, All Other</t>
  </si>
  <si>
    <t>Software Developers, Applications</t>
  </si>
  <si>
    <t>Computer Systems Analysts</t>
  </si>
  <si>
    <t>Accountants and Auditors</t>
  </si>
  <si>
    <t>Management Analysts</t>
  </si>
  <si>
    <t>Electrical Engineers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</si>
  <si>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</si>
  <si>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</si>
  <si>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</si>
  <si>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</si>
  <si>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</si>
  <si>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</si>
  <si>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</si>
  <si>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</si>
  <si>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</si>
  <si>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</si>
  <si>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</si>
  <si>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</si>
  <si>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</si>
  <si>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</si>
  <si>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</si>
  <si>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</si>
  <si>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</si>
  <si>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</si>
  <si>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</si>
  <si>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</si>
  <si>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</si>
  <si>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</si>
  <si>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Loan Counselors</t>
  </si>
  <si>
    <t>Statisticians</t>
  </si>
  <si>
    <t>Operations Research Analysts</t>
  </si>
  <si>
    <t>Physical Therapist Assistants</t>
  </si>
  <si>
    <t>Computer-Controlled Machine Tool Operators, Metal and Plasti</t>
  </si>
  <si>
    <t>Numerical Tool and Process Control Programmers</t>
  </si>
  <si>
    <t>Web Developers</t>
  </si>
  <si>
    <t>Industrial Machinery Mechanics</t>
  </si>
  <si>
    <t>Interpreters and Translators</t>
  </si>
  <si>
    <t>Dental Laboratory Technicians</t>
  </si>
  <si>
    <t>Home Health Aides</t>
  </si>
  <si>
    <t>Nurse Practitioners</t>
  </si>
  <si>
    <t>Personal Financial Advisors</t>
  </si>
  <si>
    <t>Team Assemblers</t>
  </si>
  <si>
    <t>Combined Food Preparation and Serving Workers, Including Fas</t>
  </si>
  <si>
    <t>General and Operations Managers</t>
  </si>
  <si>
    <t>Personal and Home Care Aides</t>
  </si>
  <si>
    <t>Truck Drivers, Heavy and Tractor-Trailer</t>
  </si>
  <si>
    <t>Cooks, Restaurant</t>
  </si>
  <si>
    <t>Laborers and Freight, Stock, and Material Movers, Hand</t>
  </si>
  <si>
    <t>Software Developers, Systems Software</t>
  </si>
  <si>
    <t>Computer and Information Systems Managers</t>
  </si>
  <si>
    <t>Architectural and Engineering Managers</t>
  </si>
  <si>
    <t>Medical and Health Services Managers</t>
  </si>
  <si>
    <t>Market Research Analysts &amp; Marketing Specialists</t>
  </si>
  <si>
    <t>Electricians</t>
  </si>
  <si>
    <t>Machinists</t>
  </si>
  <si>
    <t>Insurance Sales Agents</t>
  </si>
  <si>
    <t>Plumbers, Pipefitters, and Steamfitters</t>
  </si>
  <si>
    <t>Computer-Controlled Machine Tool Operators, Metal</t>
  </si>
  <si>
    <t>Sales Rep., Wholesale &amp; Manufacturing, Except Tech</t>
  </si>
  <si>
    <t>Millwrights</t>
  </si>
  <si>
    <t>Heating, Air Conditioning, and Refrigeration Mecha</t>
  </si>
  <si>
    <t>Carpenters</t>
  </si>
  <si>
    <t>Bus &amp; Truck Mechanics &amp; Diesel Engine Specialists</t>
  </si>
  <si>
    <t>Automotive Body and Related Repairers</t>
  </si>
  <si>
    <t>Claims Adjusters, Examiners, and Investigators</t>
  </si>
  <si>
    <t>Sheet Metal Workers</t>
  </si>
  <si>
    <t>Police and Sheriff's Patrol Officers</t>
  </si>
  <si>
    <t>First-Line Supervisors of Mechanics, Installers, a</t>
  </si>
  <si>
    <t>First-Line Supervisors of Production and Operating</t>
  </si>
  <si>
    <t>First-Line Supervisors of Office and Administrativ</t>
  </si>
  <si>
    <t>Property, Real Estate &amp; Community Assoc. Mgr.</t>
  </si>
  <si>
    <t>Supervisors of Construction and Extraction Workers</t>
  </si>
  <si>
    <t>First-Line Supervisors of Non-Retail Sales Workers</t>
  </si>
  <si>
    <t>Food Service Managers</t>
  </si>
  <si>
    <t>Cargo and Freight Agents</t>
  </si>
  <si>
    <t>Chefs and Head Cooks</t>
  </si>
  <si>
    <t>First-Line Supervisors of Helpers, Laborers, and M</t>
  </si>
  <si>
    <t>Refuse and Recyclable Material Collectors</t>
  </si>
  <si>
    <t>First-Line Supervisors of Trans. &amp; Material-Moving</t>
  </si>
  <si>
    <t>Farmers, Ranchers &amp; Other Ag. Managers</t>
  </si>
  <si>
    <t>Supervisors of Landscaping, Lawn Service &amp; Grounds</t>
  </si>
  <si>
    <t>Region 10 - Detroit Metro Prosperity Region</t>
  </si>
  <si>
    <t>Table 34 - Long Term Unemployment by Prosperity Region - 2015 - 2017</t>
  </si>
  <si>
    <t>2017           Total Unemployment</t>
  </si>
  <si>
    <t>2017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</si>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</sst>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8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sqref="A1:G2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2" t="s">
        <v>459</v>
      </c>
      <c r="B1" s="192"/>
      <c r="C1" s="192"/>
      <c r="D1" s="192"/>
      <c r="E1" s="192"/>
      <c r="F1" s="192"/>
      <c r="G1" s="192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2"/>
      <c r="B2" s="192"/>
      <c r="C2" s="192"/>
      <c r="D2" s="192"/>
      <c r="E2" s="192"/>
      <c r="F2" s="192"/>
      <c r="G2" s="192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324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325</v>
      </c>
      <c r="G5" s="152" t="s">
        <v>326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168</v>
      </c>
      <c r="B8" s="134">
        <v>3857045</v>
      </c>
      <c r="C8" s="134">
        <v>3865995</v>
      </c>
      <c r="D8" s="134">
        <v>3867076</v>
      </c>
      <c r="E8" s="134">
        <v>3875827</v>
      </c>
      <c r="F8" s="134">
        <v>18782</v>
      </c>
      <c r="G8" s="135">
        <v>5.0000000000000001E-3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62</v>
      </c>
      <c r="B9" s="134">
        <v>843535</v>
      </c>
      <c r="C9" s="134">
        <v>855749</v>
      </c>
      <c r="D9" s="134">
        <v>863979</v>
      </c>
      <c r="E9" s="134">
        <v>871375</v>
      </c>
      <c r="F9" s="134">
        <v>27840</v>
      </c>
      <c r="G9" s="135">
        <v>3.2000000000000001E-2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75</v>
      </c>
      <c r="B10" s="134">
        <v>1211346</v>
      </c>
      <c r="C10" s="134">
        <v>1232456</v>
      </c>
      <c r="D10" s="134">
        <v>1240999</v>
      </c>
      <c r="E10" s="134">
        <v>1250836</v>
      </c>
      <c r="F10" s="134">
        <v>39490</v>
      </c>
      <c r="G10" s="135">
        <v>3.2000000000000001E-2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94</v>
      </c>
      <c r="B11" s="134">
        <v>1802164</v>
      </c>
      <c r="C11" s="134">
        <v>1777790</v>
      </c>
      <c r="D11" s="134">
        <v>1762098</v>
      </c>
      <c r="E11" s="134">
        <v>1753616</v>
      </c>
      <c r="F11" s="134">
        <v>-48548</v>
      </c>
      <c r="G11" s="135">
        <v>-2.8000000000000001E-2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22"/>
      <c r="B12" s="21"/>
      <c r="C12" s="21"/>
      <c r="D12" s="21"/>
      <c r="E12" s="21"/>
      <c r="F12" s="21"/>
      <c r="G12" s="1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6"/>
      <c r="B13" s="21"/>
      <c r="C13" s="21"/>
      <c r="D13" s="21"/>
      <c r="E13" s="21"/>
      <c r="F13" s="21"/>
      <c r="G13" s="1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6"/>
      <c r="B14" s="21"/>
      <c r="C14" s="21"/>
      <c r="D14" s="21"/>
      <c r="E14" s="21"/>
      <c r="F14" s="21"/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6"/>
      <c r="B15" s="21"/>
      <c r="C15" s="21"/>
      <c r="D15" s="21"/>
      <c r="E15" s="21"/>
      <c r="F15" s="21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6"/>
      <c r="B16" s="21"/>
      <c r="C16" s="21"/>
      <c r="D16" s="21"/>
      <c r="E16" s="21"/>
      <c r="F16" s="21"/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237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234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78"/>
      <c r="B28" s="178"/>
      <c r="C28" s="178"/>
      <c r="D28" s="178"/>
      <c r="E28" s="178"/>
      <c r="F28" s="178"/>
      <c r="G28" s="17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293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260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3862511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227</v>
      </c>
      <c r="B35" s="134">
        <v>253643</v>
      </c>
      <c r="C35" s="90">
        <f t="shared" ref="C35:C52" si="0">B35/$B$33</f>
        <v>6.566790359949784E-2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254510</v>
      </c>
      <c r="C36" s="89">
        <f t="shared" si="0"/>
        <v>6.5892368979661164E-2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1538910</v>
      </c>
      <c r="C37" s="89">
        <f t="shared" si="0"/>
        <v>0.39842216630580468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524311</v>
      </c>
      <c r="C38" s="89">
        <f t="shared" si="0"/>
        <v>0.13574356163645876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563777</v>
      </c>
      <c r="C39" s="89">
        <f t="shared" si="0"/>
        <v>0.14596126716532329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1869115</v>
      </c>
      <c r="C41" s="89">
        <f t="shared" si="0"/>
        <v>0.48391189047746402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1993396</v>
      </c>
      <c r="C42" s="89">
        <f t="shared" si="0"/>
        <v>0.51608810952253603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228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2588728</v>
      </c>
      <c r="C44" s="89">
        <f t="shared" si="0"/>
        <v>0.67021893270983568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221</v>
      </c>
      <c r="B45" s="134">
        <v>957196</v>
      </c>
      <c r="C45" s="89">
        <f t="shared" si="0"/>
        <v>0.24781702887059739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11354</v>
      </c>
      <c r="C46" s="89">
        <f t="shared" si="0"/>
        <v>2.9395385540649595E-3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232</v>
      </c>
      <c r="B47" s="134">
        <v>760</v>
      </c>
      <c r="C47" s="89">
        <f t="shared" si="0"/>
        <v>1.967631936841086E-4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222</v>
      </c>
      <c r="B48" s="134">
        <v>163307</v>
      </c>
      <c r="C48" s="89">
        <f t="shared" si="0"/>
        <v>4.2280009040750952E-2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46221</v>
      </c>
      <c r="C49" s="89">
        <f t="shared" si="0"/>
        <v>1.1966567862201558E-2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94945</v>
      </c>
      <c r="C50" s="89">
        <f t="shared" si="0"/>
        <v>2.4581159768865383E-2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167262</v>
      </c>
      <c r="C52" s="91">
        <f t="shared" si="0"/>
        <v>4.330395434472549E-2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3" t="s">
        <v>237</v>
      </c>
      <c r="B53" s="193"/>
      <c r="C53" s="194"/>
      <c r="D53" s="194"/>
      <c r="E53" s="194"/>
      <c r="F53" s="194"/>
      <c r="G53" s="19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263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264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260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195</v>
      </c>
      <c r="B60" s="134">
        <v>346262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210</v>
      </c>
      <c r="B61" s="134">
        <v>52085</v>
      </c>
      <c r="C61" s="135">
        <v>0.15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211</v>
      </c>
      <c r="B62" s="134">
        <v>101014</v>
      </c>
      <c r="C62" s="135">
        <v>0.29199999999999998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212</v>
      </c>
      <c r="B63" s="134">
        <v>157287</v>
      </c>
      <c r="C63" s="135">
        <v>0.45400000000000001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213</v>
      </c>
      <c r="B64" s="134">
        <v>35876</v>
      </c>
      <c r="C64" s="135">
        <v>0.104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214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196</v>
      </c>
      <c r="B66" s="134">
        <v>2626998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215</v>
      </c>
      <c r="B67" s="134">
        <v>94379</v>
      </c>
      <c r="C67" s="135">
        <v>3.5999999999999997E-2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216</v>
      </c>
      <c r="B68" s="134">
        <v>200563</v>
      </c>
      <c r="C68" s="135">
        <v>7.5999999999999998E-2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211</v>
      </c>
      <c r="B69" s="134">
        <v>702705</v>
      </c>
      <c r="C69" s="135">
        <v>0.26700000000000002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217</v>
      </c>
      <c r="B70" s="134">
        <v>615717</v>
      </c>
      <c r="C70" s="135">
        <v>0.23400000000000001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218</v>
      </c>
      <c r="B71" s="134">
        <v>222841</v>
      </c>
      <c r="C71" s="135">
        <v>8.5000000000000006E-2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219</v>
      </c>
      <c r="B72" s="134">
        <v>472245</v>
      </c>
      <c r="C72" s="135">
        <v>0.18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220</v>
      </c>
      <c r="B73" s="134">
        <v>318548</v>
      </c>
      <c r="C73" s="135">
        <v>0.121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237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263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292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81" t="s">
        <v>283</v>
      </c>
      <c r="C78" s="181" t="s">
        <v>284</v>
      </c>
      <c r="D78" s="181" t="s">
        <v>285</v>
      </c>
      <c r="E78" s="181" t="s">
        <v>286</v>
      </c>
      <c r="F78" s="181" t="s">
        <v>287</v>
      </c>
      <c r="G78" s="181" t="s">
        <v>288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2"/>
      <c r="C79" s="182"/>
      <c r="D79" s="182"/>
      <c r="E79" s="182"/>
      <c r="F79" s="182"/>
      <c r="G79" s="18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8"/>
      <c r="C80" s="188"/>
      <c r="D80" s="188"/>
      <c r="E80" s="188"/>
      <c r="F80" s="188"/>
      <c r="G80" s="188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168</v>
      </c>
      <c r="B81" s="134">
        <v>1794389</v>
      </c>
      <c r="C81" s="134">
        <v>1820069</v>
      </c>
      <c r="D81" s="134">
        <v>1815097</v>
      </c>
      <c r="E81" s="134">
        <v>1893331</v>
      </c>
      <c r="F81" s="134">
        <v>98942</v>
      </c>
      <c r="G81" s="135">
        <v>5.5E-2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62</v>
      </c>
      <c r="B82" s="134">
        <v>409065</v>
      </c>
      <c r="C82" s="134">
        <v>419050</v>
      </c>
      <c r="D82" s="134">
        <v>421891</v>
      </c>
      <c r="E82" s="134">
        <v>441491</v>
      </c>
      <c r="F82" s="134">
        <v>32426</v>
      </c>
      <c r="G82" s="135">
        <v>7.9000000000000001E-2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75</v>
      </c>
      <c r="B83" s="134">
        <v>610881</v>
      </c>
      <c r="C83" s="134">
        <v>626783</v>
      </c>
      <c r="D83" s="134">
        <v>633540</v>
      </c>
      <c r="E83" s="134">
        <v>662752</v>
      </c>
      <c r="F83" s="134">
        <v>51871</v>
      </c>
      <c r="G83" s="135">
        <v>8.5000000000000006E-2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94</v>
      </c>
      <c r="B84" s="134">
        <v>774443</v>
      </c>
      <c r="C84" s="134">
        <v>774236</v>
      </c>
      <c r="D84" s="134">
        <v>759666</v>
      </c>
      <c r="E84" s="134">
        <v>789088</v>
      </c>
      <c r="F84" s="134">
        <v>14645</v>
      </c>
      <c r="G84" s="135">
        <v>1.9E-2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6"/>
      <c r="B85" s="93"/>
      <c r="C85" s="93"/>
      <c r="D85" s="93"/>
      <c r="E85" s="93"/>
      <c r="F85" s="94"/>
      <c r="G85" s="9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6"/>
      <c r="B86" s="93"/>
      <c r="C86" s="93"/>
      <c r="D86" s="93"/>
      <c r="E86" s="93"/>
      <c r="F86" s="94"/>
      <c r="G86" s="9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6"/>
      <c r="B87" s="93"/>
      <c r="C87" s="93"/>
      <c r="D87" s="93"/>
      <c r="E87" s="93"/>
      <c r="F87" s="94"/>
      <c r="G87" s="9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6"/>
      <c r="B88" s="93"/>
      <c r="C88" s="93"/>
      <c r="D88" s="93"/>
      <c r="E88" s="93"/>
      <c r="F88" s="94"/>
      <c r="G88" s="9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6"/>
      <c r="B89" s="93"/>
      <c r="C89" s="93"/>
      <c r="D89" s="93"/>
      <c r="E89" s="93"/>
      <c r="F89" s="94"/>
      <c r="G89" s="9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3"/>
      <c r="C90" s="93"/>
      <c r="D90" s="93"/>
      <c r="E90" s="93"/>
      <c r="F90" s="94"/>
      <c r="G90" s="9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3"/>
      <c r="C91" s="93"/>
      <c r="D91" s="93"/>
      <c r="E91" s="93"/>
      <c r="F91" s="94"/>
      <c r="G91" s="9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238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239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289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81" t="s">
        <v>283</v>
      </c>
      <c r="C103" s="181" t="s">
        <v>284</v>
      </c>
      <c r="D103" s="181" t="s">
        <v>285</v>
      </c>
      <c r="E103" s="181" t="s">
        <v>286</v>
      </c>
      <c r="F103" s="181" t="s">
        <v>287</v>
      </c>
      <c r="G103" s="181" t="s">
        <v>288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2"/>
      <c r="C104" s="182"/>
      <c r="D104" s="182"/>
      <c r="E104" s="182"/>
      <c r="F104" s="182"/>
      <c r="G104" s="18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8"/>
      <c r="C105" s="188"/>
      <c r="D105" s="188"/>
      <c r="E105" s="188"/>
      <c r="F105" s="188"/>
      <c r="G105" s="18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168</v>
      </c>
      <c r="B106" s="134">
        <v>1590321</v>
      </c>
      <c r="C106" s="134">
        <v>1642735</v>
      </c>
      <c r="D106" s="134">
        <v>1707931</v>
      </c>
      <c r="E106" s="134">
        <v>1808943</v>
      </c>
      <c r="F106" s="134">
        <v>218622</v>
      </c>
      <c r="G106" s="135">
        <v>0.13700000000000001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62</v>
      </c>
      <c r="B107" s="134">
        <v>363484</v>
      </c>
      <c r="C107" s="134">
        <v>379414</v>
      </c>
      <c r="D107" s="134">
        <v>397529</v>
      </c>
      <c r="E107" s="134">
        <v>422560</v>
      </c>
      <c r="F107" s="134">
        <v>59076</v>
      </c>
      <c r="G107" s="135">
        <v>0.16300000000000001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75</v>
      </c>
      <c r="B108" s="134">
        <v>552660</v>
      </c>
      <c r="C108" s="134">
        <v>577967</v>
      </c>
      <c r="D108" s="134">
        <v>603395</v>
      </c>
      <c r="E108" s="134">
        <v>639968</v>
      </c>
      <c r="F108" s="134">
        <v>87308</v>
      </c>
      <c r="G108" s="135">
        <v>0.158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94</v>
      </c>
      <c r="B109" s="134">
        <v>674177</v>
      </c>
      <c r="C109" s="134">
        <v>685354</v>
      </c>
      <c r="D109" s="134">
        <v>707007</v>
      </c>
      <c r="E109" s="134">
        <v>746415</v>
      </c>
      <c r="F109" s="134">
        <v>72238</v>
      </c>
      <c r="G109" s="135">
        <v>0.107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6"/>
      <c r="B110" s="21"/>
      <c r="C110" s="21"/>
      <c r="D110" s="21"/>
      <c r="E110" s="21"/>
      <c r="F110" s="21"/>
      <c r="G110" s="17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6"/>
      <c r="B111" s="21"/>
      <c r="C111" s="21"/>
      <c r="D111" s="21"/>
      <c r="E111" s="21"/>
      <c r="F111" s="21"/>
      <c r="G111" s="17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6"/>
      <c r="B112" s="21"/>
      <c r="C112" s="21"/>
      <c r="D112" s="21"/>
      <c r="E112" s="21"/>
      <c r="F112" s="21"/>
      <c r="G112" s="17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6"/>
      <c r="B113" s="21"/>
      <c r="C113" s="21"/>
      <c r="D113" s="21"/>
      <c r="E113" s="21"/>
      <c r="F113" s="21"/>
      <c r="G113" s="17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6"/>
      <c r="B114" s="21"/>
      <c r="C114" s="21"/>
      <c r="D114" s="21"/>
      <c r="E114" s="21"/>
      <c r="F114" s="2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238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239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78"/>
      <c r="B126" s="178"/>
      <c r="C126" s="178"/>
      <c r="D126" s="178"/>
      <c r="E126" s="178"/>
      <c r="F126" s="178"/>
      <c r="G126" s="17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290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81" t="s">
        <v>283</v>
      </c>
      <c r="C128" s="181" t="s">
        <v>284</v>
      </c>
      <c r="D128" s="181" t="s">
        <v>285</v>
      </c>
      <c r="E128" s="181" t="s">
        <v>286</v>
      </c>
      <c r="F128" s="181" t="s">
        <v>291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2"/>
      <c r="C129" s="182"/>
      <c r="D129" s="182"/>
      <c r="E129" s="182"/>
      <c r="F129" s="18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8"/>
      <c r="C130" s="188"/>
      <c r="D130" s="188"/>
      <c r="E130" s="188"/>
      <c r="F130" s="188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168</v>
      </c>
      <c r="B131" s="135">
        <v>0.11372561913832507</v>
      </c>
      <c r="C131" s="135">
        <v>9.7432569864109544E-2</v>
      </c>
      <c r="D131" s="135">
        <v>5.9041472714681367E-2</v>
      </c>
      <c r="E131" s="135">
        <v>4.4571181689836592E-2</v>
      </c>
      <c r="F131" s="135">
        <v>-6.9154437448488482E-2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62</v>
      </c>
      <c r="B132" s="135">
        <v>0.11142727928324349</v>
      </c>
      <c r="C132" s="135">
        <v>9.4585371674024574E-2</v>
      </c>
      <c r="D132" s="135">
        <v>5.7744772938981871E-2</v>
      </c>
      <c r="E132" s="135">
        <v>4.2879696301849866E-2</v>
      </c>
      <c r="F132" s="135">
        <v>-6.8547582981393629E-2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75</v>
      </c>
      <c r="B133" s="135">
        <v>9.5306614545222393E-2</v>
      </c>
      <c r="C133" s="135">
        <v>7.7883414195981701E-2</v>
      </c>
      <c r="D133" s="135">
        <v>4.7581841714808851E-2</v>
      </c>
      <c r="E133" s="135">
        <v>3.4377866834049538E-2</v>
      </c>
      <c r="F133" s="135">
        <v>-6.0928747711172855E-2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94</v>
      </c>
      <c r="B134" s="135">
        <v>0.12946853415938939</v>
      </c>
      <c r="C134" s="135">
        <v>0.11479962182073683</v>
      </c>
      <c r="D134" s="135">
        <v>6.931862160475788E-2</v>
      </c>
      <c r="E134" s="135">
        <v>5.4078886005109697E-2</v>
      </c>
      <c r="F134" s="135">
        <v>-7.538964815427969E-2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55"/>
      <c r="B135" s="46"/>
      <c r="C135" s="46"/>
      <c r="D135" s="46"/>
      <c r="E135" s="46"/>
      <c r="F135" s="47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55"/>
      <c r="B136" s="46"/>
      <c r="C136" s="46"/>
      <c r="D136" s="46"/>
      <c r="E136" s="46"/>
      <c r="F136" s="4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55"/>
      <c r="B137" s="46"/>
      <c r="C137" s="46"/>
      <c r="D137" s="46"/>
      <c r="E137" s="46"/>
      <c r="F137" s="47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55"/>
      <c r="B138" s="46"/>
      <c r="C138" s="46"/>
      <c r="D138" s="46"/>
      <c r="E138" s="46"/>
      <c r="F138" s="47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55"/>
      <c r="B139" s="46"/>
      <c r="C139" s="46"/>
      <c r="D139" s="46"/>
      <c r="E139" s="46"/>
      <c r="F139" s="4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5"/>
      <c r="B140" s="46"/>
      <c r="C140" s="46"/>
      <c r="D140" s="46"/>
      <c r="E140" s="46"/>
      <c r="F140" s="4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5"/>
      <c r="B141" s="46"/>
      <c r="C141" s="46"/>
      <c r="D141" s="46"/>
      <c r="E141" s="46"/>
      <c r="F141" s="4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238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239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265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4"/>
      <c r="C153" s="189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5"/>
      <c r="C154" s="191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1" t="s">
        <v>235</v>
      </c>
      <c r="B155" s="202"/>
      <c r="C155" s="203"/>
      <c r="D155" s="92">
        <f>SUM(D157,D163)</f>
        <v>1918947</v>
      </c>
      <c r="E155" s="92">
        <f>SUM(E157,E163)</f>
        <v>1738170</v>
      </c>
      <c r="F155" s="92">
        <f>SUM(F157,F163)</f>
        <v>180777</v>
      </c>
      <c r="G155" s="95">
        <f>ROUND(F155/D155,3)</f>
        <v>9.4E-2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8" t="s">
        <v>114</v>
      </c>
      <c r="B156" s="199"/>
      <c r="C156" s="200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7" t="s">
        <v>122</v>
      </c>
      <c r="B157" s="208"/>
      <c r="C157" s="209"/>
      <c r="D157" s="94">
        <f>SUM(D158:D162)</f>
        <v>992392</v>
      </c>
      <c r="E157" s="94">
        <f>SUM(E158:E162)</f>
        <v>896447</v>
      </c>
      <c r="F157" s="94">
        <f>SUM(F158:F162)</f>
        <v>95945</v>
      </c>
      <c r="G157" s="96">
        <f>ROUND(F157/D157,3)</f>
        <v>9.7000000000000003E-2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5" t="s">
        <v>123</v>
      </c>
      <c r="B158" s="196"/>
      <c r="C158" s="197"/>
      <c r="D158" s="134">
        <v>40635</v>
      </c>
      <c r="E158" s="134">
        <v>29274</v>
      </c>
      <c r="F158" s="134">
        <v>11361</v>
      </c>
      <c r="G158" s="135">
        <v>0.28000000000000003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5" t="s">
        <v>124</v>
      </c>
      <c r="B159" s="196"/>
      <c r="C159" s="197"/>
      <c r="D159" s="134">
        <v>100114</v>
      </c>
      <c r="E159" s="134">
        <v>82504</v>
      </c>
      <c r="F159" s="134">
        <v>17610</v>
      </c>
      <c r="G159" s="135">
        <v>0.17599999999999999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5" t="s">
        <v>125</v>
      </c>
      <c r="B160" s="196"/>
      <c r="C160" s="197"/>
      <c r="D160" s="134">
        <v>648143</v>
      </c>
      <c r="E160" s="134">
        <v>594378</v>
      </c>
      <c r="F160" s="134">
        <v>53765</v>
      </c>
      <c r="G160" s="135">
        <v>8.3000000000000004E-2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5" t="s">
        <v>112</v>
      </c>
      <c r="B161" s="196"/>
      <c r="C161" s="197"/>
      <c r="D161" s="134">
        <v>161074</v>
      </c>
      <c r="E161" s="134">
        <v>150194</v>
      </c>
      <c r="F161" s="134">
        <v>10880</v>
      </c>
      <c r="G161" s="135">
        <v>6.8000000000000005E-2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5" t="s">
        <v>113</v>
      </c>
      <c r="B162" s="196"/>
      <c r="C162" s="197"/>
      <c r="D162" s="134">
        <v>42426</v>
      </c>
      <c r="E162" s="134">
        <v>40097</v>
      </c>
      <c r="F162" s="134">
        <v>2329</v>
      </c>
      <c r="G162" s="135">
        <v>5.5E-2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7" t="s">
        <v>126</v>
      </c>
      <c r="B163" s="208"/>
      <c r="C163" s="209"/>
      <c r="D163" s="94">
        <f>SUM(D164:D168)</f>
        <v>926555</v>
      </c>
      <c r="E163" s="94">
        <f>SUM(E164:E168)</f>
        <v>841723</v>
      </c>
      <c r="F163" s="94">
        <f>SUM(F164:F168)</f>
        <v>84832</v>
      </c>
      <c r="G163" s="96">
        <f>ROUND(F163/D163,3)</f>
        <v>9.1999999999999998E-2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5" t="s">
        <v>123</v>
      </c>
      <c r="B164" s="196"/>
      <c r="C164" s="197"/>
      <c r="D164" s="134">
        <v>41162</v>
      </c>
      <c r="E164" s="134">
        <v>31012</v>
      </c>
      <c r="F164" s="134">
        <v>10150</v>
      </c>
      <c r="G164" s="135">
        <v>0.247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5" t="s">
        <v>124</v>
      </c>
      <c r="B165" s="196"/>
      <c r="C165" s="197"/>
      <c r="D165" s="134">
        <v>96706</v>
      </c>
      <c r="E165" s="134">
        <v>81477</v>
      </c>
      <c r="F165" s="134">
        <v>15229</v>
      </c>
      <c r="G165" s="135">
        <v>0.157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5" t="s">
        <v>125</v>
      </c>
      <c r="B166" s="196"/>
      <c r="C166" s="197"/>
      <c r="D166" s="134">
        <v>597228</v>
      </c>
      <c r="E166" s="134">
        <v>548127</v>
      </c>
      <c r="F166" s="134">
        <v>49101</v>
      </c>
      <c r="G166" s="135">
        <v>8.2000000000000003E-2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5" t="s">
        <v>112</v>
      </c>
      <c r="B167" s="196"/>
      <c r="C167" s="197"/>
      <c r="D167" s="134">
        <v>153161</v>
      </c>
      <c r="E167" s="134">
        <v>144634</v>
      </c>
      <c r="F167" s="134">
        <v>8527</v>
      </c>
      <c r="G167" s="135">
        <v>5.6000000000000001E-2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5" t="s">
        <v>113</v>
      </c>
      <c r="B168" s="196"/>
      <c r="C168" s="197"/>
      <c r="D168" s="134">
        <v>38298</v>
      </c>
      <c r="E168" s="134">
        <v>36473</v>
      </c>
      <c r="F168" s="134">
        <v>1825</v>
      </c>
      <c r="G168" s="135">
        <v>4.8000000000000001E-2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8" t="s">
        <v>144</v>
      </c>
      <c r="B169" s="199"/>
      <c r="C169" s="200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5" t="s">
        <v>117</v>
      </c>
      <c r="B170" s="196"/>
      <c r="C170" s="197"/>
      <c r="D170" s="134">
        <v>1341193</v>
      </c>
      <c r="E170" s="134">
        <v>1251885</v>
      </c>
      <c r="F170" s="134">
        <v>88661</v>
      </c>
      <c r="G170" s="135">
        <v>6.6000000000000003E-2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5" t="s">
        <v>221</v>
      </c>
      <c r="B171" s="196"/>
      <c r="C171" s="197"/>
      <c r="D171" s="134">
        <v>435990</v>
      </c>
      <c r="E171" s="134">
        <v>355938</v>
      </c>
      <c r="F171" s="134">
        <v>80157</v>
      </c>
      <c r="G171" s="135">
        <v>0.184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5" t="s">
        <v>131</v>
      </c>
      <c r="B172" s="196"/>
      <c r="C172" s="197"/>
      <c r="D172" s="134">
        <v>5610</v>
      </c>
      <c r="E172" s="134">
        <v>4884</v>
      </c>
      <c r="F172" s="134">
        <v>725</v>
      </c>
      <c r="G172" s="135">
        <v>0.129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5" t="s">
        <v>222</v>
      </c>
      <c r="B173" s="196"/>
      <c r="C173" s="197"/>
      <c r="D173" s="134">
        <v>82685</v>
      </c>
      <c r="E173" s="134">
        <v>78375</v>
      </c>
      <c r="F173" s="134">
        <v>4344</v>
      </c>
      <c r="G173" s="135">
        <v>5.2999999999999999E-2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5" t="s">
        <v>223</v>
      </c>
      <c r="B174" s="196"/>
      <c r="C174" s="197"/>
      <c r="D174" s="134">
        <v>523</v>
      </c>
      <c r="E174" s="134">
        <v>473</v>
      </c>
      <c r="F174" s="134">
        <v>24</v>
      </c>
      <c r="G174" s="135">
        <v>4.5999999999999999E-2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5" t="s">
        <v>119</v>
      </c>
      <c r="B175" s="196"/>
      <c r="C175" s="197"/>
      <c r="D175" s="134">
        <v>20718</v>
      </c>
      <c r="E175" s="134">
        <v>18577</v>
      </c>
      <c r="F175" s="134">
        <v>2118</v>
      </c>
      <c r="G175" s="135">
        <v>0.10199999999999999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5" t="s">
        <v>151</v>
      </c>
      <c r="B176" s="196"/>
      <c r="C176" s="197"/>
      <c r="D176" s="134">
        <v>33342</v>
      </c>
      <c r="E176" s="134">
        <v>28935</v>
      </c>
      <c r="F176" s="134">
        <v>4354</v>
      </c>
      <c r="G176" s="135">
        <v>0.13100000000000001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8" t="s">
        <v>152</v>
      </c>
      <c r="B177" s="199"/>
      <c r="C177" s="200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4" t="s">
        <v>153</v>
      </c>
      <c r="B178" s="205"/>
      <c r="C178" s="206"/>
      <c r="D178" s="134">
        <v>74496</v>
      </c>
      <c r="E178" s="134">
        <v>66431</v>
      </c>
      <c r="F178" s="134">
        <v>7993</v>
      </c>
      <c r="G178" s="135">
        <v>0.107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238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263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298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294</v>
      </c>
      <c r="C183" s="152" t="s">
        <v>295</v>
      </c>
      <c r="D183" s="152" t="s">
        <v>296</v>
      </c>
      <c r="E183" s="152" t="s">
        <v>297</v>
      </c>
      <c r="F183" s="181" t="s">
        <v>287</v>
      </c>
      <c r="G183" s="181" t="s">
        <v>288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2"/>
      <c r="G184" s="18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2"/>
      <c r="G185" s="18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1420354</v>
      </c>
      <c r="C186" s="134">
        <v>1503741</v>
      </c>
      <c r="D186" s="134">
        <v>1562281</v>
      </c>
      <c r="E186" s="134">
        <v>1617867</v>
      </c>
      <c r="F186" s="134">
        <v>197513</v>
      </c>
      <c r="G186" s="135">
        <v>0.13900000000000001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244</v>
      </c>
      <c r="B187" s="134">
        <v>2570</v>
      </c>
      <c r="C187" s="134">
        <v>2596</v>
      </c>
      <c r="D187" s="134">
        <v>2800</v>
      </c>
      <c r="E187" s="134">
        <v>2946</v>
      </c>
      <c r="F187" s="134">
        <v>376</v>
      </c>
      <c r="G187" s="135">
        <v>0.14599999999999999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47659</v>
      </c>
      <c r="C188" s="134">
        <v>50182</v>
      </c>
      <c r="D188" s="134">
        <v>57628</v>
      </c>
      <c r="E188" s="134">
        <v>63397</v>
      </c>
      <c r="F188" s="134">
        <v>15738</v>
      </c>
      <c r="G188" s="135">
        <v>0.33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186629</v>
      </c>
      <c r="C189" s="134">
        <v>206039</v>
      </c>
      <c r="D189" s="134">
        <v>213699</v>
      </c>
      <c r="E189" s="134">
        <v>228094</v>
      </c>
      <c r="F189" s="134">
        <v>41465</v>
      </c>
      <c r="G189" s="135">
        <v>0.222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245</v>
      </c>
      <c r="B190" s="134">
        <v>294866</v>
      </c>
      <c r="C190" s="134">
        <v>307439</v>
      </c>
      <c r="D190" s="134">
        <v>318646</v>
      </c>
      <c r="E190" s="134">
        <v>325670</v>
      </c>
      <c r="F190" s="134">
        <v>30804</v>
      </c>
      <c r="G190" s="135">
        <v>0.104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23522</v>
      </c>
      <c r="C191" s="134">
        <v>24827</v>
      </c>
      <c r="D191" s="134">
        <v>23939</v>
      </c>
      <c r="E191" s="134">
        <v>23856</v>
      </c>
      <c r="F191" s="134">
        <v>334</v>
      </c>
      <c r="G191" s="135">
        <v>1.4E-2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85442</v>
      </c>
      <c r="C192" s="134">
        <v>88005</v>
      </c>
      <c r="D192" s="134">
        <v>90387</v>
      </c>
      <c r="E192" s="134">
        <v>97818</v>
      </c>
      <c r="F192" s="134">
        <v>12376</v>
      </c>
      <c r="G192" s="135">
        <v>0.14499999999999999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303447</v>
      </c>
      <c r="C193" s="134">
        <v>334156</v>
      </c>
      <c r="D193" s="134">
        <v>353956</v>
      </c>
      <c r="E193" s="134">
        <v>355921</v>
      </c>
      <c r="F193" s="134">
        <v>52474</v>
      </c>
      <c r="G193" s="135">
        <v>0.17299999999999999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246</v>
      </c>
      <c r="B194" s="134">
        <v>266346</v>
      </c>
      <c r="C194" s="134">
        <v>272974</v>
      </c>
      <c r="D194" s="134">
        <v>276179</v>
      </c>
      <c r="E194" s="134">
        <v>284748</v>
      </c>
      <c r="F194" s="134">
        <v>18402</v>
      </c>
      <c r="G194" s="135">
        <v>6.9000000000000006E-2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159633</v>
      </c>
      <c r="C195" s="134">
        <v>164974</v>
      </c>
      <c r="D195" s="134">
        <v>172425</v>
      </c>
      <c r="E195" s="134">
        <v>181954</v>
      </c>
      <c r="F195" s="134">
        <v>22321</v>
      </c>
      <c r="G195" s="135">
        <v>0.14000000000000001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50240</v>
      </c>
      <c r="C196" s="134">
        <v>52549</v>
      </c>
      <c r="D196" s="134">
        <v>52622</v>
      </c>
      <c r="E196" s="134">
        <v>53463</v>
      </c>
      <c r="F196" s="134">
        <v>3223</v>
      </c>
      <c r="G196" s="135">
        <v>6.4000000000000001E-2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240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236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3"/>
      <c r="B199" s="183"/>
      <c r="C199" s="183"/>
      <c r="D199" s="183"/>
      <c r="E199" s="183"/>
      <c r="F199" s="183"/>
      <c r="G199" s="18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299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4"/>
      <c r="C201" s="184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5"/>
      <c r="C202" s="185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9" t="s">
        <v>334</v>
      </c>
      <c r="B203" s="210"/>
      <c r="C203" s="172"/>
      <c r="D203" s="134">
        <v>187967</v>
      </c>
      <c r="E203" s="135">
        <v>0.11600000000000001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9" t="s">
        <v>335</v>
      </c>
      <c r="B204" s="180"/>
      <c r="C204" s="157"/>
      <c r="D204" s="134">
        <v>139218</v>
      </c>
      <c r="E204" s="135">
        <v>8.5999999999999993E-2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9" t="s">
        <v>336</v>
      </c>
      <c r="B205" s="180"/>
      <c r="C205" s="157"/>
      <c r="D205" s="134">
        <v>117480</v>
      </c>
      <c r="E205" s="135">
        <v>7.2999999999999995E-2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9" t="s">
        <v>337</v>
      </c>
      <c r="B206" s="180"/>
      <c r="C206" s="157"/>
      <c r="D206" s="134">
        <v>101459</v>
      </c>
      <c r="E206" s="135">
        <v>6.3E-2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9" t="s">
        <v>338</v>
      </c>
      <c r="B207" s="180"/>
      <c r="C207" s="157"/>
      <c r="D207" s="134">
        <v>94539</v>
      </c>
      <c r="E207" s="135">
        <v>5.8000000000000003E-2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9" t="s">
        <v>339</v>
      </c>
      <c r="B208" s="180"/>
      <c r="C208" s="157"/>
      <c r="D208" s="134">
        <v>92104</v>
      </c>
      <c r="E208" s="135">
        <v>5.7000000000000002E-2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9" t="s">
        <v>340</v>
      </c>
      <c r="B209" s="180"/>
      <c r="C209" s="157"/>
      <c r="D209" s="134">
        <v>48120</v>
      </c>
      <c r="E209" s="135">
        <v>0.03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9" t="s">
        <v>341</v>
      </c>
      <c r="B210" s="180"/>
      <c r="C210" s="157"/>
      <c r="D210" s="134">
        <v>45200</v>
      </c>
      <c r="E210" s="135">
        <v>2.8000000000000001E-2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9" t="s">
        <v>342</v>
      </c>
      <c r="B211" s="180"/>
      <c r="C211" s="157"/>
      <c r="D211" s="134">
        <v>44283</v>
      </c>
      <c r="E211" s="135">
        <v>2.7E-2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9" t="s">
        <v>343</v>
      </c>
      <c r="B212" s="180"/>
      <c r="C212" s="157"/>
      <c r="D212" s="134">
        <v>43620</v>
      </c>
      <c r="E212" s="135">
        <v>2.7E-2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9" t="s">
        <v>344</v>
      </c>
      <c r="B213" s="180"/>
      <c r="C213" s="157"/>
      <c r="D213" s="134">
        <v>39333</v>
      </c>
      <c r="E213" s="135">
        <v>2.4E-2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9" t="s">
        <v>345</v>
      </c>
      <c r="B214" s="180"/>
      <c r="C214" s="157"/>
      <c r="D214" s="134">
        <v>38855</v>
      </c>
      <c r="E214" s="135">
        <v>2.4E-2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9" t="s">
        <v>346</v>
      </c>
      <c r="B215" s="180"/>
      <c r="C215" s="157"/>
      <c r="D215" s="134">
        <v>35246</v>
      </c>
      <c r="E215" s="135">
        <v>2.1999999999999999E-2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9" t="s">
        <v>347</v>
      </c>
      <c r="B216" s="180"/>
      <c r="C216" s="157"/>
      <c r="D216" s="134">
        <v>31382</v>
      </c>
      <c r="E216" s="135">
        <v>1.9E-2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9" t="s">
        <v>348</v>
      </c>
      <c r="B217" s="211"/>
      <c r="C217" s="187"/>
      <c r="D217" s="134">
        <v>30636</v>
      </c>
      <c r="E217" s="135">
        <v>1.9E-2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241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236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300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301</v>
      </c>
      <c r="E222" s="152" t="s">
        <v>302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9" t="s">
        <v>349</v>
      </c>
      <c r="B225" s="210"/>
      <c r="C225" s="172"/>
      <c r="D225" s="134">
        <v>1374</v>
      </c>
      <c r="E225" s="135">
        <v>3.3679999999999999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9" t="s">
        <v>350</v>
      </c>
      <c r="B226" s="180"/>
      <c r="C226" s="157"/>
      <c r="D226" s="134">
        <v>3122</v>
      </c>
      <c r="E226" s="135">
        <v>0.60699999999999998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9" t="s">
        <v>351</v>
      </c>
      <c r="B227" s="180"/>
      <c r="C227" s="157"/>
      <c r="D227" s="134">
        <v>2694</v>
      </c>
      <c r="E227" s="135">
        <v>0.51400000000000001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9" t="s">
        <v>352</v>
      </c>
      <c r="B228" s="180"/>
      <c r="C228" s="157"/>
      <c r="D228" s="134">
        <v>1667</v>
      </c>
      <c r="E228" s="135">
        <v>0.50800000000000001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9" t="s">
        <v>353</v>
      </c>
      <c r="B229" s="180"/>
      <c r="C229" s="157"/>
      <c r="D229" s="134">
        <v>320</v>
      </c>
      <c r="E229" s="135">
        <v>0.45600000000000002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9" t="s">
        <v>354</v>
      </c>
      <c r="B230" s="180"/>
      <c r="C230" s="157"/>
      <c r="D230" s="134">
        <v>4002</v>
      </c>
      <c r="E230" s="135">
        <v>0.432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9" t="s">
        <v>355</v>
      </c>
      <c r="B231" s="180"/>
      <c r="C231" s="157"/>
      <c r="D231" s="134">
        <v>1761</v>
      </c>
      <c r="E231" s="135">
        <v>0.43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9" t="s">
        <v>356</v>
      </c>
      <c r="B232" s="180"/>
      <c r="C232" s="157"/>
      <c r="D232" s="134">
        <v>5476</v>
      </c>
      <c r="E232" s="135">
        <v>0.40600000000000003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9" t="s">
        <v>357</v>
      </c>
      <c r="B233" s="180"/>
      <c r="C233" s="157"/>
      <c r="D233" s="134">
        <v>3135</v>
      </c>
      <c r="E233" s="135">
        <v>0.39400000000000002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9" t="s">
        <v>358</v>
      </c>
      <c r="B234" s="180"/>
      <c r="C234" s="157"/>
      <c r="D234" s="134">
        <v>1908</v>
      </c>
      <c r="E234" s="135">
        <v>0.35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9" t="s">
        <v>359</v>
      </c>
      <c r="B235" s="180"/>
      <c r="C235" s="157"/>
      <c r="D235" s="134">
        <v>558</v>
      </c>
      <c r="E235" s="135">
        <v>0.29499999999999998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9" t="s">
        <v>360</v>
      </c>
      <c r="B236" s="180"/>
      <c r="C236" s="157"/>
      <c r="D236" s="134">
        <v>1436</v>
      </c>
      <c r="E236" s="135">
        <v>0.29499999999999998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9" t="s">
        <v>337</v>
      </c>
      <c r="B237" s="180"/>
      <c r="C237" s="157"/>
      <c r="D237" s="134">
        <v>22948</v>
      </c>
      <c r="E237" s="135">
        <v>0.29199999999999998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9" t="s">
        <v>342</v>
      </c>
      <c r="B238" s="180"/>
      <c r="C238" s="157"/>
      <c r="D238" s="134">
        <v>9974</v>
      </c>
      <c r="E238" s="135">
        <v>0.29099999999999998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9" t="s">
        <v>361</v>
      </c>
      <c r="B239" s="211"/>
      <c r="C239" s="187"/>
      <c r="D239" s="134">
        <v>5716</v>
      </c>
      <c r="E239" s="135">
        <v>0.28100000000000003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241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236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303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294</v>
      </c>
      <c r="C244" s="152" t="s">
        <v>295</v>
      </c>
      <c r="D244" s="152" t="s">
        <v>296</v>
      </c>
      <c r="E244" s="152" t="s">
        <v>297</v>
      </c>
      <c r="F244" s="181" t="s">
        <v>287</v>
      </c>
      <c r="G244" s="181" t="s">
        <v>288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2"/>
      <c r="G245" s="18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8"/>
      <c r="G246" s="18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362</v>
      </c>
      <c r="B247" s="134">
        <v>16338</v>
      </c>
      <c r="C247" s="134">
        <v>15820</v>
      </c>
      <c r="D247" s="134">
        <v>14593</v>
      </c>
      <c r="E247" s="134">
        <v>13598</v>
      </c>
      <c r="F247" s="134">
        <v>-2740</v>
      </c>
      <c r="G247" s="135">
        <v>-0.16800000000000001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363</v>
      </c>
      <c r="B248" s="134">
        <v>7106</v>
      </c>
      <c r="C248" s="134">
        <v>6742</v>
      </c>
      <c r="D248" s="134">
        <v>6316</v>
      </c>
      <c r="E248" s="134">
        <v>6203</v>
      </c>
      <c r="F248" s="134">
        <v>-903</v>
      </c>
      <c r="G248" s="135">
        <v>-0.127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364</v>
      </c>
      <c r="B249" s="134">
        <v>2411</v>
      </c>
      <c r="C249" s="134">
        <v>2291</v>
      </c>
      <c r="D249" s="134">
        <v>2168</v>
      </c>
      <c r="E249" s="134">
        <v>2113</v>
      </c>
      <c r="F249" s="134">
        <v>-298</v>
      </c>
      <c r="G249" s="135">
        <v>-0.124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365</v>
      </c>
      <c r="B250" s="134">
        <v>2788</v>
      </c>
      <c r="C250" s="134">
        <v>2309</v>
      </c>
      <c r="D250" s="134">
        <v>2621</v>
      </c>
      <c r="E250" s="134">
        <v>2453</v>
      </c>
      <c r="F250" s="134">
        <v>-335</v>
      </c>
      <c r="G250" s="135">
        <v>-0.12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366</v>
      </c>
      <c r="B251" s="134">
        <v>7134</v>
      </c>
      <c r="C251" s="134">
        <v>7174</v>
      </c>
      <c r="D251" s="134">
        <v>6688</v>
      </c>
      <c r="E251" s="134">
        <v>6349</v>
      </c>
      <c r="F251" s="134">
        <v>-785</v>
      </c>
      <c r="G251" s="135">
        <v>-0.11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367</v>
      </c>
      <c r="B252" s="134">
        <v>10194</v>
      </c>
      <c r="C252" s="134">
        <v>9982</v>
      </c>
      <c r="D252" s="134">
        <v>8893</v>
      </c>
      <c r="E252" s="134">
        <v>9132</v>
      </c>
      <c r="F252" s="134">
        <v>-1062</v>
      </c>
      <c r="G252" s="135">
        <v>-0.104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368</v>
      </c>
      <c r="B253" s="134">
        <v>5964</v>
      </c>
      <c r="C253" s="134">
        <v>5415</v>
      </c>
      <c r="D253" s="134">
        <v>4947</v>
      </c>
      <c r="E253" s="134">
        <v>5388</v>
      </c>
      <c r="F253" s="134">
        <v>-576</v>
      </c>
      <c r="G253" s="135">
        <v>-9.7000000000000003E-2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369</v>
      </c>
      <c r="B254" s="134">
        <v>11890</v>
      </c>
      <c r="C254" s="134">
        <v>11272</v>
      </c>
      <c r="D254" s="134">
        <v>10933</v>
      </c>
      <c r="E254" s="134">
        <v>10904</v>
      </c>
      <c r="F254" s="134">
        <v>-986</v>
      </c>
      <c r="G254" s="135">
        <v>-8.3000000000000004E-2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370</v>
      </c>
      <c r="B255" s="134">
        <v>16140</v>
      </c>
      <c r="C255" s="134">
        <v>16114</v>
      </c>
      <c r="D255" s="134">
        <v>15334</v>
      </c>
      <c r="E255" s="134">
        <v>15018</v>
      </c>
      <c r="F255" s="134">
        <v>-1122</v>
      </c>
      <c r="G255" s="135">
        <v>-7.0000000000000007E-2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371</v>
      </c>
      <c r="B256" s="134">
        <v>8524</v>
      </c>
      <c r="C256" s="134">
        <v>8620</v>
      </c>
      <c r="D256" s="134">
        <v>7939</v>
      </c>
      <c r="E256" s="134">
        <v>7932</v>
      </c>
      <c r="F256" s="134">
        <v>-592</v>
      </c>
      <c r="G256" s="135">
        <v>-6.9000000000000006E-2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372</v>
      </c>
      <c r="B257" s="134">
        <v>7407</v>
      </c>
      <c r="C257" s="134">
        <v>7709</v>
      </c>
      <c r="D257" s="134">
        <v>7749</v>
      </c>
      <c r="E257" s="134">
        <v>6954</v>
      </c>
      <c r="F257" s="134">
        <v>-453</v>
      </c>
      <c r="G257" s="135">
        <v>-6.0999999999999999E-2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345</v>
      </c>
      <c r="B258" s="134">
        <v>40925</v>
      </c>
      <c r="C258" s="134">
        <v>41350</v>
      </c>
      <c r="D258" s="134">
        <v>40352</v>
      </c>
      <c r="E258" s="134">
        <v>38855</v>
      </c>
      <c r="F258" s="134">
        <v>-2070</v>
      </c>
      <c r="G258" s="135">
        <v>-5.0999999999999997E-2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373</v>
      </c>
      <c r="B259" s="134">
        <v>7008</v>
      </c>
      <c r="C259" s="134">
        <v>5344</v>
      </c>
      <c r="D259" s="134">
        <v>5711</v>
      </c>
      <c r="E259" s="134">
        <v>6671</v>
      </c>
      <c r="F259" s="134">
        <v>-337</v>
      </c>
      <c r="G259" s="135">
        <v>-4.8000000000000001E-2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374</v>
      </c>
      <c r="B260" s="134">
        <v>6908</v>
      </c>
      <c r="C260" s="134">
        <v>6532</v>
      </c>
      <c r="D260" s="134">
        <v>6870</v>
      </c>
      <c r="E260" s="134">
        <v>6688</v>
      </c>
      <c r="F260" s="134">
        <v>-220</v>
      </c>
      <c r="G260" s="135">
        <v>-3.2000000000000001E-2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375</v>
      </c>
      <c r="B261" s="134">
        <v>17476</v>
      </c>
      <c r="C261" s="134">
        <v>17970</v>
      </c>
      <c r="D261" s="134">
        <v>17562</v>
      </c>
      <c r="E261" s="134">
        <v>17501</v>
      </c>
      <c r="F261" s="134">
        <v>25</v>
      </c>
      <c r="G261" s="135">
        <v>1E-3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241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236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304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81" t="s">
        <v>283</v>
      </c>
      <c r="C266" s="181" t="s">
        <v>284</v>
      </c>
      <c r="D266" s="181" t="s">
        <v>285</v>
      </c>
      <c r="E266" s="181" t="s">
        <v>286</v>
      </c>
      <c r="F266" s="181" t="s">
        <v>287</v>
      </c>
      <c r="G266" s="181" t="s">
        <v>288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2"/>
      <c r="C267" s="182"/>
      <c r="D267" s="182"/>
      <c r="E267" s="182"/>
      <c r="F267" s="182"/>
      <c r="G267" s="18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8"/>
      <c r="C268" s="188"/>
      <c r="D268" s="188"/>
      <c r="E268" s="188"/>
      <c r="F268" s="188"/>
      <c r="G268" s="188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168</v>
      </c>
      <c r="B269" s="134">
        <v>204068</v>
      </c>
      <c r="C269" s="134">
        <v>177334</v>
      </c>
      <c r="D269" s="134">
        <v>107166</v>
      </c>
      <c r="E269" s="134">
        <v>84388</v>
      </c>
      <c r="F269" s="134">
        <v>-119680</v>
      </c>
      <c r="G269" s="135">
        <v>-0.58599999999999997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62</v>
      </c>
      <c r="B270" s="134">
        <v>45581</v>
      </c>
      <c r="C270" s="134">
        <v>39636</v>
      </c>
      <c r="D270" s="134">
        <v>24362</v>
      </c>
      <c r="E270" s="134">
        <v>18931</v>
      </c>
      <c r="F270" s="134">
        <v>-26650</v>
      </c>
      <c r="G270" s="135">
        <v>-0.58499999999999996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75</v>
      </c>
      <c r="B271" s="134">
        <v>58221</v>
      </c>
      <c r="C271" s="134">
        <v>48816</v>
      </c>
      <c r="D271" s="134">
        <v>30145</v>
      </c>
      <c r="E271" s="134">
        <v>22784</v>
      </c>
      <c r="F271" s="134">
        <v>-35437</v>
      </c>
      <c r="G271" s="135">
        <v>-0.60899999999999999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94</v>
      </c>
      <c r="B272" s="134">
        <v>100266</v>
      </c>
      <c r="C272" s="134">
        <v>88882</v>
      </c>
      <c r="D272" s="134">
        <v>52659</v>
      </c>
      <c r="E272" s="134">
        <v>42673</v>
      </c>
      <c r="F272" s="134">
        <v>-57593</v>
      </c>
      <c r="G272" s="135">
        <v>-0.57399999999999995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6"/>
      <c r="B273" s="21"/>
      <c r="C273" s="21"/>
      <c r="D273" s="21"/>
      <c r="E273" s="21"/>
      <c r="F273" s="21"/>
      <c r="G273" s="17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6"/>
      <c r="B274" s="21"/>
      <c r="C274" s="21"/>
      <c r="D274" s="21"/>
      <c r="E274" s="21"/>
      <c r="F274" s="21"/>
      <c r="G274" s="17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6"/>
      <c r="B275" s="21"/>
      <c r="C275" s="21"/>
      <c r="D275" s="21"/>
      <c r="E275" s="21"/>
      <c r="F275" s="21"/>
      <c r="G275" s="17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6"/>
      <c r="B276" s="21"/>
      <c r="C276" s="21"/>
      <c r="D276" s="21"/>
      <c r="E276" s="21"/>
      <c r="F276" s="21"/>
      <c r="G276" s="17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6"/>
      <c r="B277" s="21"/>
      <c r="C277" s="21"/>
      <c r="D277" s="21"/>
      <c r="E277" s="21"/>
      <c r="F277" s="21"/>
      <c r="G277" s="17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238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242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307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305</v>
      </c>
      <c r="G291" s="152" t="s">
        <v>306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78"/>
      <c r="B321" s="178"/>
      <c r="C321" s="178"/>
      <c r="D321" s="178"/>
      <c r="E321" s="178"/>
      <c r="F321" s="178"/>
      <c r="G321" s="178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308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305</v>
      </c>
      <c r="G323" s="152" t="s">
        <v>306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308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305</v>
      </c>
      <c r="G355" s="152" t="s">
        <v>306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308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305</v>
      </c>
      <c r="G387" s="152" t="s">
        <v>306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238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193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309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310</v>
      </c>
      <c r="G398" s="152" t="s">
        <v>311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312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310</v>
      </c>
      <c r="G430" s="152" t="s">
        <v>311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312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310</v>
      </c>
      <c r="G462" s="152" t="s">
        <v>311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312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310</v>
      </c>
      <c r="G494" s="152" t="s">
        <v>311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238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176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313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305</v>
      </c>
      <c r="G504" s="152" t="s">
        <v>306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78"/>
      <c r="B534" s="178"/>
      <c r="C534" s="178"/>
      <c r="D534" s="178"/>
      <c r="E534" s="178"/>
      <c r="F534" s="178"/>
      <c r="G534" s="178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314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305</v>
      </c>
      <c r="G536" s="152" t="s">
        <v>306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78"/>
      <c r="B566" s="178"/>
      <c r="C566" s="178"/>
      <c r="D566" s="178"/>
      <c r="E566" s="178"/>
      <c r="F566" s="178"/>
      <c r="G566" s="178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314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305</v>
      </c>
      <c r="G568" s="152" t="s">
        <v>306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78"/>
      <c r="B598" s="178"/>
      <c r="C598" s="178"/>
      <c r="D598" s="178"/>
      <c r="E598" s="178"/>
      <c r="F598" s="178"/>
      <c r="G598" s="178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314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305</v>
      </c>
      <c r="G600" s="152" t="s">
        <v>315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238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316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9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310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90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1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6" t="s">
        <v>40</v>
      </c>
      <c r="B639" s="187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317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9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310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90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1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207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6" t="s">
        <v>66</v>
      </c>
      <c r="B671" s="187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317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9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310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90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1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6" t="s">
        <v>93</v>
      </c>
      <c r="B703" s="187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317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9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310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90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1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238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208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209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322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73227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5647</v>
      </c>
      <c r="C721" s="135">
        <v>7.6999999999999999E-2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177</v>
      </c>
      <c r="B722" s="134">
        <v>4571</v>
      </c>
      <c r="C722" s="135">
        <v>6.2E-2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198</v>
      </c>
      <c r="B723" s="134">
        <v>9047</v>
      </c>
      <c r="C723" s="135">
        <v>0.124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199</v>
      </c>
      <c r="B724" s="134">
        <v>7323</v>
      </c>
      <c r="C724" s="135">
        <v>0.1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200</v>
      </c>
      <c r="B725" s="134">
        <v>483</v>
      </c>
      <c r="C725" s="135">
        <v>7.0000000000000001E-3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178</v>
      </c>
      <c r="B726" s="134">
        <v>922</v>
      </c>
      <c r="C726" s="135">
        <v>1.2999999999999999E-2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180</v>
      </c>
      <c r="B727" s="134">
        <v>278</v>
      </c>
      <c r="C727" s="135">
        <v>4.0000000000000001E-3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179</v>
      </c>
      <c r="B728" s="134">
        <v>2136</v>
      </c>
      <c r="C728" s="135">
        <v>2.9000000000000001E-2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181</v>
      </c>
      <c r="B729" s="134">
        <v>1257</v>
      </c>
      <c r="C729" s="135">
        <v>1.7000000000000001E-2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182</v>
      </c>
      <c r="B730" s="134">
        <v>9187</v>
      </c>
      <c r="C730" s="135">
        <v>0.125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197</v>
      </c>
      <c r="B731" s="134">
        <v>2533</v>
      </c>
      <c r="C731" s="135">
        <v>3.5000000000000003E-2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187</v>
      </c>
      <c r="B732" s="134">
        <v>1077</v>
      </c>
      <c r="C732" s="135">
        <v>1.4999999999999999E-2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188</v>
      </c>
      <c r="B733" s="134">
        <v>2496</v>
      </c>
      <c r="C733" s="135">
        <v>3.4000000000000002E-2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189</v>
      </c>
      <c r="B734" s="134">
        <v>1932</v>
      </c>
      <c r="C734" s="135">
        <v>2.5999999999999999E-2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183</v>
      </c>
      <c r="B735" s="134">
        <v>664</v>
      </c>
      <c r="C735" s="135">
        <v>8.9999999999999993E-3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184</v>
      </c>
      <c r="B736" s="134">
        <v>6562</v>
      </c>
      <c r="C736" s="135">
        <v>0.09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190</v>
      </c>
      <c r="B737" s="134">
        <v>6466</v>
      </c>
      <c r="C737" s="135">
        <v>8.7999999999999995E-2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185</v>
      </c>
      <c r="B738" s="134">
        <v>47</v>
      </c>
      <c r="C738" s="135">
        <v>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186</v>
      </c>
      <c r="B739" s="134">
        <v>1854</v>
      </c>
      <c r="C739" s="135">
        <v>2.5000000000000001E-2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191</v>
      </c>
      <c r="B740" s="134">
        <v>2948</v>
      </c>
      <c r="C740" s="135">
        <v>0.04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2612</v>
      </c>
      <c r="C741" s="135">
        <v>3.5999999999999997E-2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192</v>
      </c>
      <c r="B742" s="134">
        <v>3173</v>
      </c>
      <c r="C742" s="135">
        <v>4.2999999999999997E-2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247</v>
      </c>
      <c r="B743" s="221">
        <v>12</v>
      </c>
      <c r="C743" s="222">
        <v>0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248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323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73227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5071</v>
      </c>
      <c r="C750" s="135">
        <v>6.9000000000000006E-2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376</v>
      </c>
      <c r="B751" s="134">
        <v>2768</v>
      </c>
      <c r="C751" s="135">
        <v>3.7999999999999999E-2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377</v>
      </c>
      <c r="B752" s="134">
        <v>2148</v>
      </c>
      <c r="C752" s="135">
        <v>2.9000000000000001E-2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378</v>
      </c>
      <c r="B753" s="134">
        <v>1874</v>
      </c>
      <c r="C753" s="135">
        <v>2.5999999999999999E-2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379</v>
      </c>
      <c r="B754" s="134">
        <v>1823</v>
      </c>
      <c r="C754" s="135">
        <v>2.5000000000000001E-2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0</v>
      </c>
      <c r="B755" s="134">
        <v>1672</v>
      </c>
      <c r="C755" s="135">
        <v>2.3E-2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250</v>
      </c>
      <c r="B756" s="134">
        <v>1542</v>
      </c>
      <c r="C756" s="135">
        <v>2.1000000000000001E-2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249</v>
      </c>
      <c r="B757" s="134">
        <v>1170</v>
      </c>
      <c r="C757" s="135">
        <v>1.6E-2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380</v>
      </c>
      <c r="B758" s="134">
        <v>1139</v>
      </c>
      <c r="C758" s="135">
        <v>1.6E-2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104</v>
      </c>
      <c r="B759" s="134">
        <v>1117</v>
      </c>
      <c r="C759" s="135">
        <v>1.4999999999999999E-2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381</v>
      </c>
      <c r="B760" s="134">
        <v>991</v>
      </c>
      <c r="C760" s="135">
        <v>1.4E-2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382</v>
      </c>
      <c r="B761" s="134">
        <v>603</v>
      </c>
      <c r="C761" s="135">
        <v>8.0000000000000002E-3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175</v>
      </c>
      <c r="B762" s="134">
        <v>563</v>
      </c>
      <c r="C762" s="135">
        <v>8.0000000000000002E-3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383</v>
      </c>
      <c r="B763" s="134">
        <v>547</v>
      </c>
      <c r="C763" s="135">
        <v>7.0000000000000001E-3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251</v>
      </c>
      <c r="B764" s="134">
        <v>489</v>
      </c>
      <c r="C764" s="135">
        <v>7.0000000000000001E-3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247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248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266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19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1846700</v>
      </c>
      <c r="C771" s="134">
        <v>1990725</v>
      </c>
      <c r="D771" s="134">
        <v>144025</v>
      </c>
      <c r="E771" s="135">
        <v>7.8E-2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384</v>
      </c>
      <c r="B772" s="134">
        <v>113020</v>
      </c>
      <c r="C772" s="134">
        <v>122150</v>
      </c>
      <c r="D772" s="134">
        <v>9130</v>
      </c>
      <c r="E772" s="135">
        <v>8.1000000000000003E-2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385</v>
      </c>
      <c r="B773" s="134">
        <v>103465</v>
      </c>
      <c r="C773" s="134">
        <v>114315</v>
      </c>
      <c r="D773" s="134">
        <v>10850</v>
      </c>
      <c r="E773" s="135">
        <v>0.105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386</v>
      </c>
      <c r="B774" s="134">
        <v>62155</v>
      </c>
      <c r="C774" s="134">
        <v>73775</v>
      </c>
      <c r="D774" s="134">
        <v>11620</v>
      </c>
      <c r="E774" s="135">
        <v>0.187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387</v>
      </c>
      <c r="B775" s="134">
        <v>79700</v>
      </c>
      <c r="C775" s="134">
        <v>90305</v>
      </c>
      <c r="D775" s="134">
        <v>10605</v>
      </c>
      <c r="E775" s="135">
        <v>0.13300000000000001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388</v>
      </c>
      <c r="B776" s="134">
        <v>7795</v>
      </c>
      <c r="C776" s="134">
        <v>8610</v>
      </c>
      <c r="D776" s="134">
        <v>815</v>
      </c>
      <c r="E776" s="135">
        <v>0.105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389</v>
      </c>
      <c r="B777" s="134">
        <v>22480</v>
      </c>
      <c r="C777" s="134">
        <v>24235</v>
      </c>
      <c r="D777" s="134">
        <v>1755</v>
      </c>
      <c r="E777" s="135">
        <v>7.8E-2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390</v>
      </c>
      <c r="B778" s="134">
        <v>18130</v>
      </c>
      <c r="C778" s="134">
        <v>19625</v>
      </c>
      <c r="D778" s="134">
        <v>1495</v>
      </c>
      <c r="E778" s="135">
        <v>8.199999999999999E-2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391</v>
      </c>
      <c r="B779" s="134">
        <v>79125</v>
      </c>
      <c r="C779" s="134">
        <v>79110</v>
      </c>
      <c r="D779" s="134">
        <v>-15</v>
      </c>
      <c r="E779" s="135">
        <v>0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392</v>
      </c>
      <c r="B780" s="134">
        <v>27160</v>
      </c>
      <c r="C780" s="134">
        <v>28670</v>
      </c>
      <c r="D780" s="134">
        <v>1510</v>
      </c>
      <c r="E780" s="135">
        <v>5.5999999999999994E-2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393</v>
      </c>
      <c r="B781" s="134">
        <v>111455</v>
      </c>
      <c r="C781" s="134">
        <v>124240</v>
      </c>
      <c r="D781" s="134">
        <v>12785</v>
      </c>
      <c r="E781" s="135">
        <v>0.115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394</v>
      </c>
      <c r="B782" s="134">
        <v>59950</v>
      </c>
      <c r="C782" s="134">
        <v>69575</v>
      </c>
      <c r="D782" s="134">
        <v>9625</v>
      </c>
      <c r="E782" s="135">
        <v>0.161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395</v>
      </c>
      <c r="B783" s="134">
        <v>31770</v>
      </c>
      <c r="C783" s="134">
        <v>32995</v>
      </c>
      <c r="D783" s="134">
        <v>1225</v>
      </c>
      <c r="E783" s="135">
        <v>3.9E-2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396</v>
      </c>
      <c r="B784" s="134">
        <v>148155</v>
      </c>
      <c r="C784" s="134">
        <v>159075</v>
      </c>
      <c r="D784" s="134">
        <v>10920</v>
      </c>
      <c r="E784" s="135">
        <v>7.400000000000001E-2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397</v>
      </c>
      <c r="B785" s="134">
        <v>55195</v>
      </c>
      <c r="C785" s="134">
        <v>58530</v>
      </c>
      <c r="D785" s="134">
        <v>3335</v>
      </c>
      <c r="E785" s="135">
        <v>0.06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398</v>
      </c>
      <c r="B786" s="134">
        <v>59130</v>
      </c>
      <c r="C786" s="134">
        <v>65275</v>
      </c>
      <c r="D786" s="134">
        <v>6145</v>
      </c>
      <c r="E786" s="135">
        <v>0.10400000000000001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399</v>
      </c>
      <c r="B787" s="134">
        <v>187825</v>
      </c>
      <c r="C787" s="134">
        <v>199165</v>
      </c>
      <c r="D787" s="134">
        <v>11340</v>
      </c>
      <c r="E787" s="135">
        <v>0.06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400</v>
      </c>
      <c r="B788" s="134">
        <v>278515</v>
      </c>
      <c r="C788" s="134">
        <v>286610</v>
      </c>
      <c r="D788" s="134">
        <v>8095</v>
      </c>
      <c r="E788" s="135">
        <v>2.8999999999999998E-2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401</v>
      </c>
      <c r="B789" s="134">
        <v>2250</v>
      </c>
      <c r="C789" s="134">
        <v>2260</v>
      </c>
      <c r="D789" s="134">
        <v>10</v>
      </c>
      <c r="E789" s="135">
        <v>4.0000000000000001E-3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402</v>
      </c>
      <c r="B790" s="134">
        <v>53980</v>
      </c>
      <c r="C790" s="134">
        <v>60310</v>
      </c>
      <c r="D790" s="134">
        <v>6330</v>
      </c>
      <c r="E790" s="135">
        <v>0.11699999999999999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403</v>
      </c>
      <c r="B791" s="134">
        <v>65345</v>
      </c>
      <c r="C791" s="134">
        <v>72055</v>
      </c>
      <c r="D791" s="134">
        <v>6710</v>
      </c>
      <c r="E791" s="135">
        <v>0.10300000000000001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404</v>
      </c>
      <c r="B792" s="134">
        <v>171730</v>
      </c>
      <c r="C792" s="134">
        <v>182585</v>
      </c>
      <c r="D792" s="134">
        <v>10855</v>
      </c>
      <c r="E792" s="135">
        <v>6.3E-2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405</v>
      </c>
      <c r="B793" s="134">
        <v>108360</v>
      </c>
      <c r="C793" s="134">
        <v>117250</v>
      </c>
      <c r="D793" s="134">
        <v>8890</v>
      </c>
      <c r="E793" s="135">
        <v>8.199999999999999E-2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243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267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59423</v>
      </c>
      <c r="C800" s="134">
        <v>15701</v>
      </c>
      <c r="D800" s="134">
        <v>43722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384</v>
      </c>
      <c r="B801" s="134">
        <v>3522</v>
      </c>
      <c r="C801" s="134">
        <v>922</v>
      </c>
      <c r="D801" s="134">
        <v>2600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385</v>
      </c>
      <c r="B802" s="134">
        <v>3186</v>
      </c>
      <c r="C802" s="134">
        <v>1132</v>
      </c>
      <c r="D802" s="134">
        <v>2054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386</v>
      </c>
      <c r="B803" s="134">
        <v>2092</v>
      </c>
      <c r="C803" s="134">
        <v>1197</v>
      </c>
      <c r="D803" s="134">
        <v>895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387</v>
      </c>
      <c r="B804" s="134">
        <v>3211</v>
      </c>
      <c r="C804" s="134">
        <v>1063</v>
      </c>
      <c r="D804" s="134">
        <v>2148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388</v>
      </c>
      <c r="B805" s="134">
        <v>303</v>
      </c>
      <c r="C805" s="134">
        <v>82</v>
      </c>
      <c r="D805" s="134">
        <v>221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389</v>
      </c>
      <c r="B806" s="134">
        <v>672</v>
      </c>
      <c r="C806" s="134">
        <v>176</v>
      </c>
      <c r="D806" s="134">
        <v>496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390</v>
      </c>
      <c r="B807" s="134">
        <v>459</v>
      </c>
      <c r="C807" s="134">
        <v>152</v>
      </c>
      <c r="D807" s="134">
        <v>307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391</v>
      </c>
      <c r="B808" s="134">
        <v>1808</v>
      </c>
      <c r="C808" s="134">
        <v>95</v>
      </c>
      <c r="D808" s="134">
        <v>1713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392</v>
      </c>
      <c r="B809" s="134">
        <v>816</v>
      </c>
      <c r="C809" s="134">
        <v>161</v>
      </c>
      <c r="D809" s="134">
        <v>655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393</v>
      </c>
      <c r="B810" s="134">
        <v>3726</v>
      </c>
      <c r="C810" s="134">
        <v>1281</v>
      </c>
      <c r="D810" s="134">
        <v>2445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394</v>
      </c>
      <c r="B811" s="134">
        <v>2302</v>
      </c>
      <c r="C811" s="134">
        <v>970</v>
      </c>
      <c r="D811" s="134">
        <v>1332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395</v>
      </c>
      <c r="B812" s="134">
        <v>837</v>
      </c>
      <c r="C812" s="134">
        <v>127</v>
      </c>
      <c r="D812" s="134">
        <v>710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396</v>
      </c>
      <c r="B813" s="134">
        <v>6733</v>
      </c>
      <c r="C813" s="134">
        <v>1194</v>
      </c>
      <c r="D813" s="134">
        <v>5539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397</v>
      </c>
      <c r="B814" s="134">
        <v>1431</v>
      </c>
      <c r="C814" s="134">
        <v>334</v>
      </c>
      <c r="D814" s="134">
        <v>1097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398</v>
      </c>
      <c r="B815" s="134">
        <v>1993</v>
      </c>
      <c r="C815" s="134">
        <v>617</v>
      </c>
      <c r="D815" s="134">
        <v>1376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399</v>
      </c>
      <c r="B816" s="134">
        <v>6669</v>
      </c>
      <c r="C816" s="134">
        <v>1154</v>
      </c>
      <c r="D816" s="134">
        <v>5515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400</v>
      </c>
      <c r="B817" s="134">
        <v>7185</v>
      </c>
      <c r="C817" s="134">
        <v>1404</v>
      </c>
      <c r="D817" s="134">
        <v>5781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401</v>
      </c>
      <c r="B818" s="134">
        <v>60</v>
      </c>
      <c r="C818" s="134">
        <v>3</v>
      </c>
      <c r="D818" s="134">
        <v>57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402</v>
      </c>
      <c r="B819" s="134">
        <v>1472</v>
      </c>
      <c r="C819" s="134">
        <v>633</v>
      </c>
      <c r="D819" s="134">
        <v>839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403</v>
      </c>
      <c r="B820" s="134">
        <v>2207</v>
      </c>
      <c r="C820" s="134">
        <v>688</v>
      </c>
      <c r="D820" s="134">
        <v>1519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404</v>
      </c>
      <c r="B821" s="134">
        <v>5211</v>
      </c>
      <c r="C821" s="134">
        <v>1422</v>
      </c>
      <c r="D821" s="134">
        <v>3789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405</v>
      </c>
      <c r="B822" s="134">
        <v>3528</v>
      </c>
      <c r="C822" s="134">
        <v>894</v>
      </c>
      <c r="D822" s="134">
        <v>2634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243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268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406</v>
      </c>
      <c r="B829" s="134">
        <v>340</v>
      </c>
      <c r="C829" s="135">
        <v>0.41700000000000004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407</v>
      </c>
      <c r="B830" s="134">
        <v>50</v>
      </c>
      <c r="C830" s="135">
        <v>0.41700000000000004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408</v>
      </c>
      <c r="B831" s="134">
        <v>420</v>
      </c>
      <c r="C831" s="135">
        <v>0.37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409</v>
      </c>
      <c r="B832" s="134">
        <v>490</v>
      </c>
      <c r="C832" s="135">
        <v>0.33700000000000002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410</v>
      </c>
      <c r="B833" s="134">
        <v>1065</v>
      </c>
      <c r="C833" s="135">
        <v>0.309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411</v>
      </c>
      <c r="B834" s="134">
        <v>185</v>
      </c>
      <c r="C834" s="135">
        <v>0.30599999999999999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412</v>
      </c>
      <c r="B835" s="134">
        <v>390</v>
      </c>
      <c r="C835" s="135">
        <v>0.29100000000000004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413</v>
      </c>
      <c r="B836" s="134">
        <v>1685</v>
      </c>
      <c r="C836" s="135">
        <v>0.27200000000000002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414</v>
      </c>
      <c r="B837" s="134">
        <v>130</v>
      </c>
      <c r="C837" s="135">
        <v>0.27100000000000002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415</v>
      </c>
      <c r="B838" s="134">
        <v>250</v>
      </c>
      <c r="C838" s="135">
        <v>0.27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380</v>
      </c>
      <c r="B839" s="134">
        <v>2670</v>
      </c>
      <c r="C839" s="135">
        <v>0.26600000000000001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102</v>
      </c>
      <c r="B840" s="134">
        <v>995</v>
      </c>
      <c r="C840" s="135">
        <v>0.26500000000000001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416</v>
      </c>
      <c r="B841" s="134">
        <v>4815</v>
      </c>
      <c r="C841" s="135">
        <v>0.26500000000000001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417</v>
      </c>
      <c r="B842" s="134">
        <v>275</v>
      </c>
      <c r="C842" s="135">
        <v>0.26400000000000001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418</v>
      </c>
      <c r="B843" s="134">
        <v>885</v>
      </c>
      <c r="C843" s="135">
        <v>0.252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243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269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1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377</v>
      </c>
      <c r="B850" s="134">
        <v>5280</v>
      </c>
      <c r="C850" s="135">
        <v>0.17399999999999999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416</v>
      </c>
      <c r="B851" s="134">
        <v>4815</v>
      </c>
      <c r="C851" s="135">
        <v>0.26500000000000001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104</v>
      </c>
      <c r="B852" s="134">
        <v>4735</v>
      </c>
      <c r="C852" s="135">
        <v>0.11699999999999999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103</v>
      </c>
      <c r="B853" s="134">
        <v>4635</v>
      </c>
      <c r="C853" s="135">
        <v>0.122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0</v>
      </c>
      <c r="B854" s="134">
        <v>4580</v>
      </c>
      <c r="C854" s="135">
        <v>7.400000000000001E-2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419</v>
      </c>
      <c r="B855" s="134">
        <v>4580</v>
      </c>
      <c r="C855" s="135">
        <v>0.106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420</v>
      </c>
      <c r="B856" s="134">
        <v>4400</v>
      </c>
      <c r="C856" s="135">
        <v>0.115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421</v>
      </c>
      <c r="B857" s="134">
        <v>2850</v>
      </c>
      <c r="C857" s="135">
        <v>9.8000000000000004E-2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380</v>
      </c>
      <c r="B858" s="134">
        <v>2670</v>
      </c>
      <c r="C858" s="135">
        <v>0.26600000000000001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422</v>
      </c>
      <c r="B859" s="134">
        <v>2545</v>
      </c>
      <c r="C859" s="135">
        <v>0.21100000000000002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423</v>
      </c>
      <c r="B860" s="134">
        <v>2255</v>
      </c>
      <c r="C860" s="135">
        <v>0.11599999999999999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424</v>
      </c>
      <c r="B861" s="134">
        <v>2230</v>
      </c>
      <c r="C861" s="135">
        <v>0.158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379</v>
      </c>
      <c r="B862" s="134">
        <v>2125</v>
      </c>
      <c r="C862" s="135">
        <v>0.23499999999999999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425</v>
      </c>
      <c r="B863" s="134">
        <v>2105</v>
      </c>
      <c r="C863" s="135">
        <v>8.1000000000000003E-2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381</v>
      </c>
      <c r="B864" s="134">
        <v>2010</v>
      </c>
      <c r="C864" s="135">
        <v>0.14099999999999999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241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270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258</v>
      </c>
      <c r="C869" s="152" t="s">
        <v>259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377</v>
      </c>
      <c r="B871" s="134">
        <v>30330</v>
      </c>
      <c r="C871" s="134">
        <v>35610</v>
      </c>
      <c r="D871" s="135">
        <v>0.17399999999999999</v>
      </c>
      <c r="E871" s="134">
        <v>1488</v>
      </c>
      <c r="F871" s="133">
        <v>43.48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380</v>
      </c>
      <c r="B872" s="134">
        <v>10045</v>
      </c>
      <c r="C872" s="134">
        <v>12715</v>
      </c>
      <c r="D872" s="135">
        <v>0.26600000000000001</v>
      </c>
      <c r="E872" s="134">
        <v>396</v>
      </c>
      <c r="F872" s="133">
        <v>42.83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379</v>
      </c>
      <c r="B873" s="134">
        <v>9045</v>
      </c>
      <c r="C873" s="134">
        <v>11170</v>
      </c>
      <c r="D873" s="135">
        <v>0.23499999999999999</v>
      </c>
      <c r="E873" s="134">
        <v>342</v>
      </c>
      <c r="F873" s="133">
        <v>42.16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376</v>
      </c>
      <c r="B874" s="134">
        <v>11815</v>
      </c>
      <c r="C874" s="134">
        <v>13450</v>
      </c>
      <c r="D874" s="135">
        <v>0.13800000000000001</v>
      </c>
      <c r="E874" s="134">
        <v>510</v>
      </c>
      <c r="F874" s="133">
        <v>44.18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426</v>
      </c>
      <c r="B875" s="134">
        <v>8220</v>
      </c>
      <c r="C875" s="134">
        <v>10155</v>
      </c>
      <c r="D875" s="135">
        <v>0.23499999999999999</v>
      </c>
      <c r="E875" s="134">
        <v>312</v>
      </c>
      <c r="F875" s="133">
        <v>39.83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102</v>
      </c>
      <c r="B876" s="134">
        <v>3750</v>
      </c>
      <c r="C876" s="134">
        <v>4745</v>
      </c>
      <c r="D876" s="135">
        <v>0.26500000000000001</v>
      </c>
      <c r="E876" s="134">
        <v>200</v>
      </c>
      <c r="F876" s="133">
        <v>42.1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382</v>
      </c>
      <c r="B877" s="134">
        <v>9380</v>
      </c>
      <c r="C877" s="134">
        <v>11020</v>
      </c>
      <c r="D877" s="135">
        <v>0.17499999999999999</v>
      </c>
      <c r="E877" s="134">
        <v>294</v>
      </c>
      <c r="F877" s="133">
        <v>39.96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421</v>
      </c>
      <c r="B878" s="134">
        <v>28955</v>
      </c>
      <c r="C878" s="134">
        <v>31805</v>
      </c>
      <c r="D878" s="135">
        <v>9.8000000000000004E-2</v>
      </c>
      <c r="E878" s="134">
        <v>1018</v>
      </c>
      <c r="F878" s="133">
        <v>51.49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381</v>
      </c>
      <c r="B879" s="134">
        <v>14265</v>
      </c>
      <c r="C879" s="134">
        <v>16275</v>
      </c>
      <c r="D879" s="135">
        <v>0.14099999999999999</v>
      </c>
      <c r="E879" s="134">
        <v>582</v>
      </c>
      <c r="F879" s="133">
        <v>33.29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103</v>
      </c>
      <c r="B880" s="134">
        <v>38005</v>
      </c>
      <c r="C880" s="134">
        <v>42640</v>
      </c>
      <c r="D880" s="135">
        <v>0.122</v>
      </c>
      <c r="E880" s="134">
        <v>1361</v>
      </c>
      <c r="F880" s="133">
        <v>34.29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427</v>
      </c>
      <c r="B881" s="134">
        <v>4820</v>
      </c>
      <c r="C881" s="134">
        <v>5885</v>
      </c>
      <c r="D881" s="135">
        <v>0.221</v>
      </c>
      <c r="E881" s="134">
        <v>163</v>
      </c>
      <c r="F881" s="133">
        <v>60.98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418</v>
      </c>
      <c r="B882" s="134">
        <v>3505</v>
      </c>
      <c r="C882" s="134">
        <v>4390</v>
      </c>
      <c r="D882" s="135">
        <v>0.252</v>
      </c>
      <c r="E882" s="134">
        <v>176</v>
      </c>
      <c r="F882" s="133">
        <v>38.07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428</v>
      </c>
      <c r="B883" s="134">
        <v>6175</v>
      </c>
      <c r="C883" s="134">
        <v>6855</v>
      </c>
      <c r="D883" s="135">
        <v>0.11</v>
      </c>
      <c r="E883" s="134">
        <v>257</v>
      </c>
      <c r="F883" s="133">
        <v>61.66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413</v>
      </c>
      <c r="B884" s="134">
        <v>6190</v>
      </c>
      <c r="C884" s="134">
        <v>7875</v>
      </c>
      <c r="D884" s="135">
        <v>0.27200000000000002</v>
      </c>
      <c r="E884" s="134">
        <v>329</v>
      </c>
      <c r="F884" s="133">
        <v>27.23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429</v>
      </c>
      <c r="B885" s="134">
        <v>4535</v>
      </c>
      <c r="C885" s="134">
        <v>5110</v>
      </c>
      <c r="D885" s="135">
        <v>0.127</v>
      </c>
      <c r="E885" s="134">
        <v>173</v>
      </c>
      <c r="F885" s="133">
        <v>47.42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243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271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258</v>
      </c>
      <c r="C890" s="152" t="s">
        <v>259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377</v>
      </c>
      <c r="B892" s="134">
        <v>30330</v>
      </c>
      <c r="C892" s="134">
        <v>35610</v>
      </c>
      <c r="D892" s="135">
        <v>0.17399999999999999</v>
      </c>
      <c r="E892" s="134">
        <v>1488</v>
      </c>
      <c r="F892" s="133">
        <v>43.48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380</v>
      </c>
      <c r="B893" s="134">
        <v>10045</v>
      </c>
      <c r="C893" s="134">
        <v>12715</v>
      </c>
      <c r="D893" s="135">
        <v>0.26600000000000001</v>
      </c>
      <c r="E893" s="134">
        <v>396</v>
      </c>
      <c r="F893" s="133">
        <v>42.83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379</v>
      </c>
      <c r="B894" s="134">
        <v>9045</v>
      </c>
      <c r="C894" s="134">
        <v>11170</v>
      </c>
      <c r="D894" s="135">
        <v>0.23499999999999999</v>
      </c>
      <c r="E894" s="134">
        <v>342</v>
      </c>
      <c r="F894" s="133">
        <v>42.16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376</v>
      </c>
      <c r="B895" s="134">
        <v>11815</v>
      </c>
      <c r="C895" s="134">
        <v>13450</v>
      </c>
      <c r="D895" s="135">
        <v>0.13800000000000001</v>
      </c>
      <c r="E895" s="134">
        <v>510</v>
      </c>
      <c r="F895" s="133">
        <v>44.18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426</v>
      </c>
      <c r="B896" s="134">
        <v>8220</v>
      </c>
      <c r="C896" s="134">
        <v>10155</v>
      </c>
      <c r="D896" s="135">
        <v>0.23499999999999999</v>
      </c>
      <c r="E896" s="134">
        <v>312</v>
      </c>
      <c r="F896" s="133">
        <v>39.83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102</v>
      </c>
      <c r="B897" s="134">
        <v>3750</v>
      </c>
      <c r="C897" s="134">
        <v>4745</v>
      </c>
      <c r="D897" s="135">
        <v>0.26500000000000001</v>
      </c>
      <c r="E897" s="134">
        <v>200</v>
      </c>
      <c r="F897" s="133">
        <v>42.1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382</v>
      </c>
      <c r="B898" s="134">
        <v>9380</v>
      </c>
      <c r="C898" s="134">
        <v>11020</v>
      </c>
      <c r="D898" s="135">
        <v>0.17499999999999999</v>
      </c>
      <c r="E898" s="134">
        <v>294</v>
      </c>
      <c r="F898" s="133">
        <v>39.96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421</v>
      </c>
      <c r="B899" s="134">
        <v>28955</v>
      </c>
      <c r="C899" s="134">
        <v>31805</v>
      </c>
      <c r="D899" s="135">
        <v>9.8000000000000004E-2</v>
      </c>
      <c r="E899" s="134">
        <v>1018</v>
      </c>
      <c r="F899" s="133">
        <v>51.49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381</v>
      </c>
      <c r="B900" s="134">
        <v>14265</v>
      </c>
      <c r="C900" s="134">
        <v>16275</v>
      </c>
      <c r="D900" s="135">
        <v>0.14099999999999999</v>
      </c>
      <c r="E900" s="134">
        <v>582</v>
      </c>
      <c r="F900" s="133">
        <v>33.29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103</v>
      </c>
      <c r="B901" s="134">
        <v>38005</v>
      </c>
      <c r="C901" s="134">
        <v>42640</v>
      </c>
      <c r="D901" s="135">
        <v>0.122</v>
      </c>
      <c r="E901" s="134">
        <v>1361</v>
      </c>
      <c r="F901" s="133">
        <v>34.29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427</v>
      </c>
      <c r="B902" s="134">
        <v>4820</v>
      </c>
      <c r="C902" s="134">
        <v>5885</v>
      </c>
      <c r="D902" s="135">
        <v>0.221</v>
      </c>
      <c r="E902" s="134">
        <v>163</v>
      </c>
      <c r="F902" s="133">
        <v>60.98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418</v>
      </c>
      <c r="B903" s="134">
        <v>3505</v>
      </c>
      <c r="C903" s="134">
        <v>4390</v>
      </c>
      <c r="D903" s="135">
        <v>0.252</v>
      </c>
      <c r="E903" s="134">
        <v>176</v>
      </c>
      <c r="F903" s="133">
        <v>38.07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428</v>
      </c>
      <c r="B904" s="134">
        <v>6175</v>
      </c>
      <c r="C904" s="134">
        <v>6855</v>
      </c>
      <c r="D904" s="135">
        <v>0.11</v>
      </c>
      <c r="E904" s="134">
        <v>257</v>
      </c>
      <c r="F904" s="133">
        <v>61.66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429</v>
      </c>
      <c r="B905" s="134">
        <v>4535</v>
      </c>
      <c r="C905" s="134">
        <v>5110</v>
      </c>
      <c r="D905" s="135">
        <v>0.127</v>
      </c>
      <c r="E905" s="134">
        <v>173</v>
      </c>
      <c r="F905" s="133">
        <v>47.42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430</v>
      </c>
      <c r="B906" s="134">
        <v>6510</v>
      </c>
      <c r="C906" s="134">
        <v>7955</v>
      </c>
      <c r="D906" s="135">
        <v>0.222</v>
      </c>
      <c r="E906" s="134">
        <v>223</v>
      </c>
      <c r="F906" s="133">
        <v>32.630000000000003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243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272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258</v>
      </c>
      <c r="C911" s="152" t="s">
        <v>259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413</v>
      </c>
      <c r="B913" s="134">
        <v>6190</v>
      </c>
      <c r="C913" s="134">
        <v>7875</v>
      </c>
      <c r="D913" s="135">
        <v>0.27200000000000002</v>
      </c>
      <c r="E913" s="134">
        <v>329</v>
      </c>
      <c r="F913" s="133">
        <v>27.23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431</v>
      </c>
      <c r="B914" s="134">
        <v>8280</v>
      </c>
      <c r="C914" s="134">
        <v>9430</v>
      </c>
      <c r="D914" s="135">
        <v>0.13900000000000001</v>
      </c>
      <c r="E914" s="134">
        <v>241</v>
      </c>
      <c r="F914" s="133">
        <v>32.58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432</v>
      </c>
      <c r="B915" s="134">
        <v>9960</v>
      </c>
      <c r="C915" s="134">
        <v>11850</v>
      </c>
      <c r="D915" s="135">
        <v>0.19</v>
      </c>
      <c r="E915" s="134">
        <v>477</v>
      </c>
      <c r="F915" s="133">
        <v>20.49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433</v>
      </c>
      <c r="B916" s="134">
        <v>7905</v>
      </c>
      <c r="C916" s="134">
        <v>8825</v>
      </c>
      <c r="D916" s="135">
        <v>0.11599999999999999</v>
      </c>
      <c r="E916" s="134">
        <v>300</v>
      </c>
      <c r="F916" s="133">
        <v>25.91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434</v>
      </c>
      <c r="B917" s="134">
        <v>4975</v>
      </c>
      <c r="C917" s="134">
        <v>5570</v>
      </c>
      <c r="D917" s="135">
        <v>0.12</v>
      </c>
      <c r="E917" s="134">
        <v>126</v>
      </c>
      <c r="F917" s="133">
        <v>33.159999999999997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435</v>
      </c>
      <c r="B918" s="134">
        <v>3450</v>
      </c>
      <c r="C918" s="134">
        <v>4515</v>
      </c>
      <c r="D918" s="135">
        <v>0.309</v>
      </c>
      <c r="E918" s="134">
        <v>211</v>
      </c>
      <c r="F918" s="133">
        <v>20.059999999999999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436</v>
      </c>
      <c r="B919" s="134">
        <v>24020</v>
      </c>
      <c r="C919" s="134">
        <v>25705</v>
      </c>
      <c r="D919" s="135">
        <v>7.0000000000000007E-2</v>
      </c>
      <c r="E919" s="134">
        <v>663</v>
      </c>
      <c r="F919" s="133">
        <v>29.66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437</v>
      </c>
      <c r="B920" s="134">
        <v>1380</v>
      </c>
      <c r="C920" s="134">
        <v>1695</v>
      </c>
      <c r="D920" s="135">
        <v>0.22800000000000001</v>
      </c>
      <c r="E920" s="134">
        <v>60</v>
      </c>
      <c r="F920" s="133">
        <v>34.43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438</v>
      </c>
      <c r="B921" s="134">
        <v>3250</v>
      </c>
      <c r="C921" s="134">
        <v>3755</v>
      </c>
      <c r="D921" s="135">
        <v>0.155</v>
      </c>
      <c r="E921" s="134">
        <v>101</v>
      </c>
      <c r="F921" s="133">
        <v>23.4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439</v>
      </c>
      <c r="B922" s="134">
        <v>7745</v>
      </c>
      <c r="C922" s="134">
        <v>8370</v>
      </c>
      <c r="D922" s="135">
        <v>8.1000000000000003E-2</v>
      </c>
      <c r="E922" s="134">
        <v>152</v>
      </c>
      <c r="F922" s="133">
        <v>24.67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440</v>
      </c>
      <c r="B923" s="134">
        <v>2560</v>
      </c>
      <c r="C923" s="134">
        <v>2950</v>
      </c>
      <c r="D923" s="135">
        <v>0.152</v>
      </c>
      <c r="E923" s="134">
        <v>83</v>
      </c>
      <c r="F923" s="133">
        <v>20.92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441</v>
      </c>
      <c r="B924" s="134">
        <v>2290</v>
      </c>
      <c r="C924" s="134">
        <v>2525</v>
      </c>
      <c r="D924" s="135">
        <v>0.10300000000000001</v>
      </c>
      <c r="E924" s="134">
        <v>76</v>
      </c>
      <c r="F924" s="133">
        <v>26.81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442</v>
      </c>
      <c r="B925" s="134">
        <v>3600</v>
      </c>
      <c r="C925" s="134">
        <v>3840</v>
      </c>
      <c r="D925" s="135">
        <v>6.7000000000000004E-2</v>
      </c>
      <c r="E925" s="134">
        <v>113</v>
      </c>
      <c r="F925" s="133">
        <v>30.99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443</v>
      </c>
      <c r="B926" s="134">
        <v>1835</v>
      </c>
      <c r="C926" s="134">
        <v>2060</v>
      </c>
      <c r="D926" s="135">
        <v>0.12300000000000001</v>
      </c>
      <c r="E926" s="134">
        <v>62</v>
      </c>
      <c r="F926" s="133">
        <v>23.96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444</v>
      </c>
      <c r="B927" s="134">
        <v>6960</v>
      </c>
      <c r="C927" s="134">
        <v>7190</v>
      </c>
      <c r="D927" s="135">
        <v>3.3000000000000002E-2</v>
      </c>
      <c r="E927" s="134">
        <v>252</v>
      </c>
      <c r="F927" s="133">
        <v>31.44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243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273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258</v>
      </c>
      <c r="C932" s="152" t="s">
        <v>259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445</v>
      </c>
      <c r="B934" s="134">
        <v>5580</v>
      </c>
      <c r="C934" s="134">
        <v>6095</v>
      </c>
      <c r="D934" s="135">
        <v>9.1999999999999998E-2</v>
      </c>
      <c r="E934" s="134">
        <v>163</v>
      </c>
      <c r="F934" s="133">
        <v>31.15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446</v>
      </c>
      <c r="B935" s="134">
        <v>9995</v>
      </c>
      <c r="C935" s="134">
        <v>10700</v>
      </c>
      <c r="D935" s="135">
        <v>7.0999999999999994E-2</v>
      </c>
      <c r="E935" s="134">
        <v>228</v>
      </c>
      <c r="F935" s="133">
        <v>30.83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447</v>
      </c>
      <c r="B936" s="134">
        <v>15910</v>
      </c>
      <c r="C936" s="134">
        <v>17080</v>
      </c>
      <c r="D936" s="135">
        <v>7.400000000000001E-2</v>
      </c>
      <c r="E936" s="134">
        <v>357</v>
      </c>
      <c r="F936" s="133">
        <v>25.95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448</v>
      </c>
      <c r="B937" s="134">
        <v>3710</v>
      </c>
      <c r="C937" s="134">
        <v>4140</v>
      </c>
      <c r="D937" s="135">
        <v>0.11599999999999999</v>
      </c>
      <c r="E937" s="134">
        <v>108</v>
      </c>
      <c r="F937" s="133">
        <v>27.2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449</v>
      </c>
      <c r="B938" s="134">
        <v>4555</v>
      </c>
      <c r="C938" s="134">
        <v>5050</v>
      </c>
      <c r="D938" s="135">
        <v>0.109</v>
      </c>
      <c r="E938" s="134">
        <v>86</v>
      </c>
      <c r="F938" s="133">
        <v>30.22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450</v>
      </c>
      <c r="B939" s="134">
        <v>4395</v>
      </c>
      <c r="C939" s="134">
        <v>4655</v>
      </c>
      <c r="D939" s="135">
        <v>5.9000000000000004E-2</v>
      </c>
      <c r="E939" s="134">
        <v>77</v>
      </c>
      <c r="F939" s="133">
        <v>35.86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250</v>
      </c>
      <c r="B940" s="134">
        <v>16665</v>
      </c>
      <c r="C940" s="134">
        <v>17375</v>
      </c>
      <c r="D940" s="135">
        <v>4.2999999999999997E-2</v>
      </c>
      <c r="E940" s="134">
        <v>443</v>
      </c>
      <c r="F940" s="133">
        <v>19.27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451</v>
      </c>
      <c r="B941" s="134">
        <v>3395</v>
      </c>
      <c r="C941" s="134">
        <v>3585</v>
      </c>
      <c r="D941" s="135">
        <v>5.5999999999999994E-2</v>
      </c>
      <c r="E941" s="134">
        <v>87</v>
      </c>
      <c r="F941" s="133">
        <v>30.07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452</v>
      </c>
      <c r="B942" s="134">
        <v>1095</v>
      </c>
      <c r="C942" s="134">
        <v>1250</v>
      </c>
      <c r="D942" s="135">
        <v>0.14199999999999999</v>
      </c>
      <c r="E942" s="134">
        <v>51</v>
      </c>
      <c r="F942" s="133">
        <v>20.14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453</v>
      </c>
      <c r="B943" s="134">
        <v>1310</v>
      </c>
      <c r="C943" s="134">
        <v>1470</v>
      </c>
      <c r="D943" s="135">
        <v>0.122</v>
      </c>
      <c r="E943" s="134">
        <v>36</v>
      </c>
      <c r="F943" s="133">
        <v>21.65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454</v>
      </c>
      <c r="B944" s="134">
        <v>1975</v>
      </c>
      <c r="C944" s="134">
        <v>2100</v>
      </c>
      <c r="D944" s="135">
        <v>6.3E-2</v>
      </c>
      <c r="E944" s="134">
        <v>76</v>
      </c>
      <c r="F944" s="133">
        <v>25.08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455</v>
      </c>
      <c r="B945" s="134">
        <v>1420</v>
      </c>
      <c r="C945" s="134">
        <v>1570</v>
      </c>
      <c r="D945" s="135">
        <v>0.106</v>
      </c>
      <c r="E945" s="134">
        <v>51</v>
      </c>
      <c r="F945" s="133">
        <v>19.559999999999999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456</v>
      </c>
      <c r="B946" s="134">
        <v>1860</v>
      </c>
      <c r="C946" s="134">
        <v>1970</v>
      </c>
      <c r="D946" s="135">
        <v>5.9000000000000004E-2</v>
      </c>
      <c r="E946" s="134">
        <v>71</v>
      </c>
      <c r="F946" s="133">
        <v>25.5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457</v>
      </c>
      <c r="B947" s="134">
        <v>8875</v>
      </c>
      <c r="C947" s="134">
        <v>8935</v>
      </c>
      <c r="D947" s="135">
        <v>6.9999999999999993E-3</v>
      </c>
      <c r="E947" s="134">
        <v>157</v>
      </c>
      <c r="F947" s="133"/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458</v>
      </c>
      <c r="B948" s="134">
        <v>2365</v>
      </c>
      <c r="C948" s="134">
        <v>2480</v>
      </c>
      <c r="D948" s="135">
        <v>4.9000000000000002E-2</v>
      </c>
      <c r="E948" s="134">
        <v>50</v>
      </c>
      <c r="F948" s="133">
        <v>20.87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243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78"/>
      <c r="B951" s="178"/>
      <c r="C951" s="178"/>
      <c r="D951" s="178"/>
      <c r="E951" s="178"/>
      <c r="F951" s="178"/>
      <c r="G951" s="178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274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261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78"/>
      <c r="B983" s="178"/>
      <c r="C983" s="178"/>
      <c r="D983" s="178"/>
      <c r="E983" s="178"/>
      <c r="F983" s="178"/>
      <c r="G983" s="178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275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261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78"/>
      <c r="B1015" s="178"/>
      <c r="C1015" s="178"/>
      <c r="D1015" s="178"/>
      <c r="E1015" s="178"/>
      <c r="F1015" s="178"/>
      <c r="G1015" s="178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275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261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78"/>
      <c r="B1047" s="178"/>
      <c r="C1047" s="178"/>
      <c r="D1047" s="178"/>
      <c r="E1047" s="178"/>
      <c r="F1047" s="178"/>
      <c r="G1047" s="178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275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261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238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263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78"/>
      <c r="B1058" s="178"/>
      <c r="C1058" s="178"/>
      <c r="D1058" s="178"/>
      <c r="E1058" s="178"/>
      <c r="F1058" s="178"/>
      <c r="G1058" s="178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276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260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545077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254946</v>
      </c>
      <c r="C1064" s="135">
        <v>0.46800000000000003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290131</v>
      </c>
      <c r="C1065" s="135">
        <v>0.53200000000000003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229</v>
      </c>
      <c r="B1067" s="134">
        <v>42667</v>
      </c>
      <c r="C1067" s="135">
        <v>7.8E-2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230</v>
      </c>
      <c r="B1068" s="134">
        <v>297829</v>
      </c>
      <c r="C1068" s="135">
        <v>0.54600000000000004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231</v>
      </c>
      <c r="B1069" s="134">
        <v>204581</v>
      </c>
      <c r="C1069" s="135">
        <v>0.375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342364</v>
      </c>
      <c r="C1071" s="135">
        <v>0.628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221</v>
      </c>
      <c r="B1072" s="134">
        <v>173240</v>
      </c>
      <c r="C1072" s="135">
        <v>0.318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2638</v>
      </c>
      <c r="C1073" s="135">
        <v>5.0000000000000001E-3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222</v>
      </c>
      <c r="B1074" s="134">
        <v>9085</v>
      </c>
      <c r="C1074" s="135">
        <v>1.7000000000000001E-2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232</v>
      </c>
      <c r="B1075" s="134">
        <v>69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4279</v>
      </c>
      <c r="C1076" s="135">
        <v>8.0000000000000002E-3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13402</v>
      </c>
      <c r="C1077" s="135">
        <v>2.5000000000000001E-2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16406</v>
      </c>
      <c r="C1079" s="135">
        <v>0.03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238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263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329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327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206</v>
      </c>
      <c r="B1087" s="43">
        <v>0</v>
      </c>
      <c r="C1087" s="43">
        <v>0</v>
      </c>
      <c r="D1087" s="118" t="s">
        <v>328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201</v>
      </c>
      <c r="B1101" s="66">
        <v>0</v>
      </c>
      <c r="C1101" s="66">
        <v>0</v>
      </c>
      <c r="D1101" s="119" t="s">
        <v>328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3"/>
      <c r="B1114" s="223"/>
      <c r="C1114" s="223"/>
      <c r="D1114" s="223"/>
      <c r="E1114" s="178"/>
      <c r="F1114" s="178"/>
      <c r="G1114" s="178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330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327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202</v>
      </c>
      <c r="B1136" s="66">
        <v>0</v>
      </c>
      <c r="C1136" s="66">
        <v>0</v>
      </c>
      <c r="D1136" s="119" t="s">
        <v>328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330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327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203</v>
      </c>
      <c r="B1153" s="66">
        <v>0</v>
      </c>
      <c r="C1153" s="66">
        <v>0</v>
      </c>
      <c r="D1153" s="119" t="s">
        <v>328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204</v>
      </c>
      <c r="B1163" s="66">
        <v>0</v>
      </c>
      <c r="C1163" s="66">
        <v>0</v>
      </c>
      <c r="D1163" s="119" t="s">
        <v>328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330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327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238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0" t="s">
        <v>253</v>
      </c>
      <c r="B1187" s="220"/>
      <c r="C1187" s="220"/>
      <c r="D1187" s="220"/>
      <c r="E1187" s="220"/>
      <c r="F1187" s="220"/>
      <c r="G1187" s="22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255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205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78"/>
      <c r="B1190" s="178"/>
      <c r="C1190" s="178"/>
      <c r="D1190" s="178"/>
      <c r="E1190" s="178"/>
      <c r="F1190" s="178"/>
      <c r="G1190" s="178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321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256</v>
      </c>
      <c r="C1192" s="184"/>
      <c r="D1192" s="189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5"/>
      <c r="D1193" s="191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6">
        <v>202182</v>
      </c>
      <c r="C1194" s="217"/>
      <c r="D1194" s="218"/>
      <c r="E1194" s="215">
        <v>1</v>
      </c>
      <c r="F1194" s="215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2"/>
      <c r="C1195" s="213"/>
      <c r="D1195" s="214"/>
      <c r="E1195" s="215"/>
      <c r="F1195" s="215"/>
      <c r="G1195" s="215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91077</v>
      </c>
      <c r="C1196" s="176"/>
      <c r="D1196" s="177"/>
      <c r="E1196" s="215">
        <v>0.4504703682820429</v>
      </c>
      <c r="F1196" s="215"/>
      <c r="G1196" s="215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111105</v>
      </c>
      <c r="C1197" s="176"/>
      <c r="D1197" s="177"/>
      <c r="E1197" s="215">
        <v>0.5495296317179571</v>
      </c>
      <c r="F1197" s="215"/>
      <c r="G1197" s="215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2"/>
      <c r="C1198" s="213"/>
      <c r="D1198" s="214"/>
      <c r="E1198" s="215"/>
      <c r="F1198" s="215"/>
      <c r="G1198" s="215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1577</v>
      </c>
      <c r="C1199" s="176"/>
      <c r="D1199" s="177"/>
      <c r="E1199" s="215">
        <v>7.7999030576411353E-3</v>
      </c>
      <c r="F1199" s="215"/>
      <c r="G1199" s="215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16452</v>
      </c>
      <c r="C1200" s="176"/>
      <c r="D1200" s="177"/>
      <c r="E1200" s="215">
        <v>8.1372228981808473E-2</v>
      </c>
      <c r="F1200" s="215"/>
      <c r="G1200" s="215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10169</v>
      </c>
      <c r="C1201" s="176"/>
      <c r="D1201" s="177"/>
      <c r="E1201" s="215">
        <v>5.0296267719183704E-2</v>
      </c>
      <c r="F1201" s="215"/>
      <c r="G1201" s="215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122076</v>
      </c>
      <c r="C1202" s="176"/>
      <c r="D1202" s="177"/>
      <c r="E1202" s="215">
        <v>0.60379262248864884</v>
      </c>
      <c r="F1202" s="215"/>
      <c r="G1202" s="215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38464</v>
      </c>
      <c r="C1203" s="176"/>
      <c r="D1203" s="177"/>
      <c r="E1203" s="215">
        <v>0.19024443323342335</v>
      </c>
      <c r="F1203" s="215"/>
      <c r="G1203" s="215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13412</v>
      </c>
      <c r="C1204" s="176"/>
      <c r="D1204" s="177"/>
      <c r="E1204" s="215">
        <v>6.633627128033158E-2</v>
      </c>
      <c r="F1204" s="215"/>
      <c r="G1204" s="215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32</v>
      </c>
      <c r="C1205" s="176"/>
      <c r="D1205" s="177"/>
      <c r="E1205" s="215">
        <v>1.5827323896291459E-4</v>
      </c>
      <c r="F1205" s="215"/>
      <c r="G1205" s="215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7"/>
      <c r="E1206" s="215"/>
      <c r="F1206" s="215"/>
      <c r="G1206" s="215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64864</v>
      </c>
      <c r="C1207" s="176"/>
      <c r="D1207" s="177"/>
      <c r="E1207" s="215">
        <v>0.32081985537782792</v>
      </c>
      <c r="F1207" s="215"/>
      <c r="G1207" s="215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221</v>
      </c>
      <c r="B1208" s="175">
        <v>103107</v>
      </c>
      <c r="C1208" s="176"/>
      <c r="D1208" s="177"/>
      <c r="E1208" s="215">
        <v>0.50997121405466361</v>
      </c>
      <c r="F1208" s="215"/>
      <c r="G1208" s="215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1032</v>
      </c>
      <c r="C1209" s="176"/>
      <c r="D1209" s="177"/>
      <c r="E1209" s="215">
        <v>5.104311956553996E-3</v>
      </c>
      <c r="F1209" s="215"/>
      <c r="G1209" s="215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27222</v>
      </c>
      <c r="C1210" s="176"/>
      <c r="D1210" s="177"/>
      <c r="E1210" s="215">
        <v>0.13464106597026443</v>
      </c>
      <c r="F1210" s="215"/>
      <c r="G1210" s="215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8">
        <v>5957</v>
      </c>
      <c r="C1211" s="229"/>
      <c r="D1211" s="230"/>
      <c r="E1211" s="215">
        <v>2.9463552640690071E-2</v>
      </c>
      <c r="F1211" s="215"/>
      <c r="G1211" s="215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238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253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254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277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194</v>
      </c>
      <c r="B1217" s="154" t="s">
        <v>9</v>
      </c>
      <c r="C1217" s="226" t="s">
        <v>252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7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238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262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319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318</v>
      </c>
      <c r="G1234" s="158" t="s">
        <v>257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320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318</v>
      </c>
      <c r="G1266" s="158" t="s">
        <v>257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320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318</v>
      </c>
      <c r="G1298" s="158" t="s">
        <v>257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320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318</v>
      </c>
      <c r="G1330" s="158" t="s">
        <v>257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240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278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261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279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261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279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261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279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261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3" t="s">
        <v>238</v>
      </c>
      <c r="B1442" s="193"/>
      <c r="C1442" s="194"/>
      <c r="D1442" s="194"/>
      <c r="E1442" s="194"/>
      <c r="F1442" s="194"/>
      <c r="G1442" s="194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262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460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331</v>
      </c>
      <c r="C1447" s="152" t="s">
        <v>332</v>
      </c>
      <c r="D1447" s="152" t="s">
        <v>333</v>
      </c>
      <c r="E1447" s="152" t="s">
        <v>461</v>
      </c>
      <c r="F1447" s="152" t="s">
        <v>462</v>
      </c>
      <c r="G1447" s="158" t="s">
        <v>463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238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0" t="s">
        <v>242</v>
      </c>
      <c r="B1462" s="220"/>
      <c r="C1462" s="220"/>
      <c r="D1462" s="220"/>
      <c r="E1462" s="220"/>
      <c r="F1462" s="220"/>
      <c r="G1462" s="22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5"/>
      <c r="B1463" s="225"/>
      <c r="C1463" s="225"/>
      <c r="D1463" s="225"/>
      <c r="E1463" s="225"/>
      <c r="F1463" s="225"/>
      <c r="G1463" s="225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280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233</v>
      </c>
      <c r="B1466" s="158" t="s">
        <v>260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1043137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224</v>
      </c>
      <c r="B1470" s="134">
        <v>394959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226</v>
      </c>
      <c r="B1471" s="135">
        <v>0.379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371398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23561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225</v>
      </c>
      <c r="B1474" s="135">
        <v>0.06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238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262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281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688457</v>
      </c>
      <c r="C1482" s="134">
        <v>288499</v>
      </c>
      <c r="D1482" s="134">
        <v>300934</v>
      </c>
      <c r="E1482" s="134">
        <v>2866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202612</v>
      </c>
      <c r="C1483" s="134">
        <v>70784</v>
      </c>
      <c r="D1483" s="134">
        <v>93466</v>
      </c>
      <c r="E1483" s="134">
        <v>653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12408</v>
      </c>
      <c r="C1484" s="134">
        <v>4564</v>
      </c>
      <c r="D1484" s="134">
        <v>5871</v>
      </c>
      <c r="E1484" s="134">
        <v>38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24355</v>
      </c>
      <c r="C1485" s="134">
        <v>8510</v>
      </c>
      <c r="D1485" s="134">
        <v>11599</v>
      </c>
      <c r="E1485" s="134">
        <v>33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84520</v>
      </c>
      <c r="C1486" s="134">
        <v>33361</v>
      </c>
      <c r="D1486" s="134">
        <v>38277</v>
      </c>
      <c r="E1486" s="134">
        <v>405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92600</v>
      </c>
      <c r="C1487" s="134">
        <v>40097</v>
      </c>
      <c r="D1487" s="134">
        <v>39108</v>
      </c>
      <c r="E1487" s="134">
        <v>346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78546</v>
      </c>
      <c r="C1488" s="134">
        <v>34272</v>
      </c>
      <c r="D1488" s="134">
        <v>33750</v>
      </c>
      <c r="E1488" s="134">
        <v>382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75784</v>
      </c>
      <c r="C1489" s="134">
        <v>34056</v>
      </c>
      <c r="D1489" s="134">
        <v>33494</v>
      </c>
      <c r="E1489" s="134">
        <v>549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64594</v>
      </c>
      <c r="C1490" s="134">
        <v>32269</v>
      </c>
      <c r="D1490" s="134">
        <v>27301</v>
      </c>
      <c r="E1490" s="134">
        <v>183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53038</v>
      </c>
      <c r="C1491" s="134">
        <v>30586</v>
      </c>
      <c r="D1491" s="134">
        <v>18068</v>
      </c>
      <c r="E1491" s="134">
        <v>277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310059</v>
      </c>
      <c r="C1492" s="134">
        <v>129853</v>
      </c>
      <c r="D1492" s="134">
        <v>133553</v>
      </c>
      <c r="E1492" s="134">
        <v>1023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102907</v>
      </c>
      <c r="C1493" s="134">
        <v>35853</v>
      </c>
      <c r="D1493" s="134">
        <v>46528</v>
      </c>
      <c r="E1493" s="134">
        <v>285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6257</v>
      </c>
      <c r="C1494" s="134">
        <v>2269</v>
      </c>
      <c r="D1494" s="134">
        <v>3027</v>
      </c>
      <c r="E1494" s="134">
        <v>14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11569</v>
      </c>
      <c r="C1495" s="134">
        <v>4065</v>
      </c>
      <c r="D1495" s="134">
        <v>5471</v>
      </c>
      <c r="E1495" s="134">
        <v>0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37760</v>
      </c>
      <c r="C1496" s="134">
        <v>14474</v>
      </c>
      <c r="D1496" s="134">
        <v>17435</v>
      </c>
      <c r="E1496" s="134">
        <v>107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36310</v>
      </c>
      <c r="C1497" s="134">
        <v>16184</v>
      </c>
      <c r="D1497" s="134">
        <v>15036</v>
      </c>
      <c r="E1497" s="134">
        <v>132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32089</v>
      </c>
      <c r="C1498" s="134">
        <v>14856</v>
      </c>
      <c r="D1498" s="134">
        <v>12787</v>
      </c>
      <c r="E1498" s="134">
        <v>115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34944</v>
      </c>
      <c r="C1499" s="134">
        <v>16462</v>
      </c>
      <c r="D1499" s="134">
        <v>14740</v>
      </c>
      <c r="E1499" s="134">
        <v>222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30001</v>
      </c>
      <c r="C1500" s="134">
        <v>15788</v>
      </c>
      <c r="D1500" s="134">
        <v>12093</v>
      </c>
      <c r="E1500" s="134">
        <v>55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18222</v>
      </c>
      <c r="C1501" s="134">
        <v>9902</v>
      </c>
      <c r="D1501" s="134">
        <v>6436</v>
      </c>
      <c r="E1501" s="134">
        <v>93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378398</v>
      </c>
      <c r="C1502" s="134">
        <v>158646</v>
      </c>
      <c r="D1502" s="134">
        <v>167381</v>
      </c>
      <c r="E1502" s="134">
        <v>1843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99705</v>
      </c>
      <c r="C1503" s="134">
        <v>34931</v>
      </c>
      <c r="D1503" s="134">
        <v>46938</v>
      </c>
      <c r="E1503" s="134">
        <v>368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6151</v>
      </c>
      <c r="C1504" s="134">
        <v>2295</v>
      </c>
      <c r="D1504" s="134">
        <v>2844</v>
      </c>
      <c r="E1504" s="134">
        <v>24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12786</v>
      </c>
      <c r="C1505" s="134">
        <v>4445</v>
      </c>
      <c r="D1505" s="134">
        <v>6128</v>
      </c>
      <c r="E1505" s="134">
        <v>33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46760</v>
      </c>
      <c r="C1506" s="134">
        <v>18887</v>
      </c>
      <c r="D1506" s="134">
        <v>20842</v>
      </c>
      <c r="E1506" s="134">
        <v>298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56290</v>
      </c>
      <c r="C1507" s="134">
        <v>23913</v>
      </c>
      <c r="D1507" s="134">
        <v>24072</v>
      </c>
      <c r="E1507" s="134">
        <v>214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46457</v>
      </c>
      <c r="C1508" s="134">
        <v>19416</v>
      </c>
      <c r="D1508" s="134">
        <v>20963</v>
      </c>
      <c r="E1508" s="134">
        <v>267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40840</v>
      </c>
      <c r="C1509" s="134">
        <v>17594</v>
      </c>
      <c r="D1509" s="134">
        <v>18754</v>
      </c>
      <c r="E1509" s="134">
        <v>327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34593</v>
      </c>
      <c r="C1510" s="134">
        <v>16481</v>
      </c>
      <c r="D1510" s="134">
        <v>15208</v>
      </c>
      <c r="E1510" s="134">
        <v>128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34816</v>
      </c>
      <c r="C1511" s="134">
        <v>20684</v>
      </c>
      <c r="D1511" s="134">
        <v>11632</v>
      </c>
      <c r="E1511" s="134">
        <v>184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282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19675</v>
      </c>
      <c r="C1516" s="134">
        <v>13021</v>
      </c>
      <c r="D1516" s="134">
        <v>22652</v>
      </c>
      <c r="E1516" s="134">
        <v>40810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4617</v>
      </c>
      <c r="C1517" s="134">
        <v>5354</v>
      </c>
      <c r="D1517" s="134">
        <v>10413</v>
      </c>
      <c r="E1517" s="134">
        <v>17325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274</v>
      </c>
      <c r="C1518" s="134">
        <v>235</v>
      </c>
      <c r="D1518" s="134">
        <v>546</v>
      </c>
      <c r="E1518" s="134">
        <v>880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872</v>
      </c>
      <c r="C1519" s="134">
        <v>484</v>
      </c>
      <c r="D1519" s="134">
        <v>1235</v>
      </c>
      <c r="E1519" s="134">
        <v>1622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3325</v>
      </c>
      <c r="C1520" s="134">
        <v>1541</v>
      </c>
      <c r="D1520" s="134">
        <v>2916</v>
      </c>
      <c r="E1520" s="134">
        <v>4695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2972</v>
      </c>
      <c r="C1521" s="134">
        <v>1966</v>
      </c>
      <c r="D1521" s="134">
        <v>2703</v>
      </c>
      <c r="E1521" s="134">
        <v>5408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2097</v>
      </c>
      <c r="C1522" s="134">
        <v>1637</v>
      </c>
      <c r="D1522" s="134">
        <v>1768</v>
      </c>
      <c r="E1522" s="134">
        <v>4640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2266</v>
      </c>
      <c r="C1523" s="134">
        <v>885</v>
      </c>
      <c r="D1523" s="134">
        <v>1376</v>
      </c>
      <c r="E1523" s="134">
        <v>3158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1408</v>
      </c>
      <c r="C1524" s="134">
        <v>572</v>
      </c>
      <c r="D1524" s="134">
        <v>1158</v>
      </c>
      <c r="E1524" s="134">
        <v>1703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1844</v>
      </c>
      <c r="C1525" s="134">
        <v>347</v>
      </c>
      <c r="D1525" s="134">
        <v>537</v>
      </c>
      <c r="E1525" s="134">
        <v>1379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9394</v>
      </c>
      <c r="C1526" s="134">
        <v>6376</v>
      </c>
      <c r="D1526" s="134">
        <v>10315</v>
      </c>
      <c r="E1526" s="134">
        <v>19545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2415</v>
      </c>
      <c r="C1527" s="134">
        <v>3069</v>
      </c>
      <c r="D1527" s="134">
        <v>5511</v>
      </c>
      <c r="E1527" s="134">
        <v>9246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174</v>
      </c>
      <c r="C1528" s="134">
        <v>122</v>
      </c>
      <c r="D1528" s="134">
        <v>247</v>
      </c>
      <c r="E1528" s="134">
        <v>404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382</v>
      </c>
      <c r="C1529" s="134">
        <v>275</v>
      </c>
      <c r="D1529" s="134">
        <v>538</v>
      </c>
      <c r="E1529" s="134">
        <v>838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1635</v>
      </c>
      <c r="C1530" s="134">
        <v>649</v>
      </c>
      <c r="D1530" s="134">
        <v>1246</v>
      </c>
      <c r="E1530" s="134">
        <v>2214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1348</v>
      </c>
      <c r="C1531" s="134">
        <v>760</v>
      </c>
      <c r="D1531" s="134">
        <v>796</v>
      </c>
      <c r="E1531" s="134">
        <v>2054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858</v>
      </c>
      <c r="C1532" s="134">
        <v>684</v>
      </c>
      <c r="D1532" s="134">
        <v>724</v>
      </c>
      <c r="E1532" s="134">
        <v>2065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1176</v>
      </c>
      <c r="C1533" s="134">
        <v>403</v>
      </c>
      <c r="D1533" s="134">
        <v>566</v>
      </c>
      <c r="E1533" s="134">
        <v>1375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579</v>
      </c>
      <c r="C1534" s="134">
        <v>253</v>
      </c>
      <c r="D1534" s="134">
        <v>496</v>
      </c>
      <c r="E1534" s="134">
        <v>737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827</v>
      </c>
      <c r="C1535" s="134">
        <v>161</v>
      </c>
      <c r="D1535" s="134">
        <v>191</v>
      </c>
      <c r="E1535" s="134">
        <v>612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10281</v>
      </c>
      <c r="C1536" s="134">
        <v>6645</v>
      </c>
      <c r="D1536" s="134">
        <v>12337</v>
      </c>
      <c r="E1536" s="134">
        <v>21265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2202</v>
      </c>
      <c r="C1537" s="134">
        <v>2285</v>
      </c>
      <c r="D1537" s="134">
        <v>4902</v>
      </c>
      <c r="E1537" s="134">
        <v>8079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100</v>
      </c>
      <c r="C1538" s="134">
        <v>113</v>
      </c>
      <c r="D1538" s="134">
        <v>299</v>
      </c>
      <c r="E1538" s="134">
        <v>476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490</v>
      </c>
      <c r="C1539" s="134">
        <v>209</v>
      </c>
      <c r="D1539" s="134">
        <v>697</v>
      </c>
      <c r="E1539" s="134">
        <v>784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1690</v>
      </c>
      <c r="C1540" s="134">
        <v>892</v>
      </c>
      <c r="D1540" s="134">
        <v>1670</v>
      </c>
      <c r="E1540" s="134">
        <v>2481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1624</v>
      </c>
      <c r="C1541" s="134">
        <v>1206</v>
      </c>
      <c r="D1541" s="134">
        <v>1907</v>
      </c>
      <c r="E1541" s="134">
        <v>3354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1239</v>
      </c>
      <c r="C1542" s="134">
        <v>953</v>
      </c>
      <c r="D1542" s="134">
        <v>1044</v>
      </c>
      <c r="E1542" s="134">
        <v>2575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1090</v>
      </c>
      <c r="C1543" s="134">
        <v>482</v>
      </c>
      <c r="D1543" s="134">
        <v>810</v>
      </c>
      <c r="E1543" s="134">
        <v>1783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829</v>
      </c>
      <c r="C1544" s="134">
        <v>319</v>
      </c>
      <c r="D1544" s="134">
        <v>662</v>
      </c>
      <c r="E1544" s="134">
        <v>966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1017</v>
      </c>
      <c r="C1545" s="134">
        <v>186</v>
      </c>
      <c r="D1545" s="134">
        <v>346</v>
      </c>
      <c r="E1545" s="134">
        <v>767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238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262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E504:E506"/>
    <mergeCell ref="A494:A496"/>
    <mergeCell ref="C600:C602"/>
    <mergeCell ref="E600:E602"/>
    <mergeCell ref="A633:B633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534:G534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535:G535"/>
    <mergeCell ref="A659:B659"/>
    <mergeCell ref="A660:B660"/>
    <mergeCell ref="A661:B661"/>
    <mergeCell ref="A662:B662"/>
    <mergeCell ref="A663:B663"/>
    <mergeCell ref="A664:B664"/>
    <mergeCell ref="A634:B634"/>
    <mergeCell ref="A645:B645"/>
    <mergeCell ref="A642:B644"/>
    <mergeCell ref="A654:B654"/>
    <mergeCell ref="A623:B623"/>
    <mergeCell ref="A609:G609"/>
    <mergeCell ref="A632:B632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F266:F268"/>
    <mergeCell ref="A322:G322"/>
    <mergeCell ref="E355:E357"/>
    <mergeCell ref="A354:G354"/>
    <mergeCell ref="G355:G357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21:G321"/>
    <mergeCell ref="A218:G218"/>
    <mergeCell ref="A237:C237"/>
    <mergeCell ref="A353:G353"/>
    <mergeCell ref="G323:G325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2018-03-30T13:43:54Z</dcterms:created>
  <dcterms:modified xsi:type="dcterms:W3CDTF">2018-04-19T12:47:16Z</dcterms:modified>
</cp:coreProperties>
</file>