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0F1020DE-2AEB-43AE-A772-69232D8DE66C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<sst xmlns="http://schemas.openxmlformats.org/spreadsheetml/2006/main" count="1519" uniqueCount="469">
  <si>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</si>
  <si>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</si>
  <si>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</si>
  <si>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</si>
  <si>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</si>
  <si>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</si>
  <si>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</si>
  <si>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</si>
  <si>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</si>
  <si>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</si>
  <si>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</si>
  <si>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</si>
  <si>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</si>
  <si>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</si>
  <si>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</si>
  <si>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</si>
  <si>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</si>
  <si>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</si>
  <si>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</si>
  <si>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</si>
  <si>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</si>
  <si>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</si>
  <si>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</si>
  <si>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</si>
  <si>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</si>
  <si>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</si>
  <si>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</si>
  <si>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</si>
  <si>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</si>
  <si>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</si>
  <si>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</si>
  <si>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</si>
  <si>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</si>
  <si>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</si>
  <si>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</si>
  <si>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</si>
  <si>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</si>
  <si>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</si>
  <si>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</si>
  <si>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</si>
  <si>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</si>
  <si>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</si>
  <si>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</si>
  <si>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</si>
  <si>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</si>
  <si>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</si>
  <si>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</si>
  <si>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</si>
  <si>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</si>
  <si>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</si>
  <si>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</si>
  <si>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</si>
  <si>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</si>
  <si>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</si>
  <si>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</si>
  <si>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</si>
  <si>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</si>
  <si>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</si>
  <si>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</si>
  <si>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</si>
  <si>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</si>
  <si>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</si>
  <si>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</si>
  <si>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</si>
  <si>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</si>
  <si>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</si>
  <si>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</si>
  <si>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</si>
  <si>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</si>
  <si>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</si>
  <si>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</si>
  <si>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</si>
  <si>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</si>
  <si>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</si>
  <si>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</si>
  <si>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</si>
  <si>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</si>
  <si>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</si>
  <si>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</si>
  <si>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</si>
  <si>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</si>
  <si>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</si>
  <si>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</si>
  <si>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</si>
  <si>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</si>
  <si>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</si>
  <si>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</si>
  <si>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</si>
  <si>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</si>
  <si>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</si>
  <si>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</si>
  <si>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</si>
  <si>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</si>
  <si>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</si>
  <si>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</si>
  <si>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</si>
  <si>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</si>
  <si>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</si>
  <si>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</si>
  <si>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</si>
  <si>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</si>
  <si>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</si>
  <si>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</si>
  <si>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</si>
  <si>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</si>
  <si>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</si>
  <si>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</si>
  <si>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</si>
  <si>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</si>
  <si>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</si>
  <si>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</si>
  <si>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</si>
  <si>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</si>
  <si>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</si>
  <si>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</si>
  <si>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</si>
  <si>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</si>
  <si>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</si>
  <si>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</si>
  <si>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</si>
  <si>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</si>
  <si>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</si>
  <si>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</si>
  <si>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</si>
  <si>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</si>
  <si>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</si>
  <si>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</si>
  <si>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</si>
  <si>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</si>
  <si>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</si>
  <si>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</si>
  <si>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</si>
  <si>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</si>
  <si>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</si>
  <si>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</si>
  <si>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</si>
  <si>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</si>
  <si>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</si>
  <si>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</si>
  <si>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</si>
  <si>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</si>
  <si>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</si>
  <si>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</si>
  <si>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</si>
  <si>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</si>
  <si>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</si>
  <si>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</si>
  <si>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</si>
  <si>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</si>
  <si>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</si>
  <si>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</si>
  <si>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</si>
  <si>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</si>
  <si>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</si>
  <si>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</si>
  <si>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</si>
  <si>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</si>
  <si>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</si>
  <si>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</si>
  <si>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</si>
  <si>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</si>
  <si>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</si>
  <si>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</si>
  <si>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</si>
  <si>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</si>
  <si>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</si>
  <si>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</si>
  <si>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</si>
  <si>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</si>
  <si>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</si>
  <si>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</si>
  <si>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</si>
  <si>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</si>
  <si>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</si>
  <si>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</si>
  <si>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Social and Human Service Assistants</t>
  </si>
  <si>
    <t>Maintenance and Repair Workers, General</t>
  </si>
  <si>
    <t>Occupational Therapists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</si>
  <si>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</si>
  <si>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</si>
  <si>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</si>
  <si>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</si>
  <si>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</si>
  <si>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</si>
  <si>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</si>
  <si>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</si>
  <si>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</si>
  <si>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</si>
  <si>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</si>
  <si>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</si>
  <si>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</si>
  <si>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</si>
  <si>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</si>
  <si>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</si>
  <si>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</si>
  <si>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</si>
  <si>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</si>
  <si>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</si>
  <si>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</si>
  <si>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</si>
  <si>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</si>
  <si>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</si>
  <si>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</si>
  <si>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</si>
  <si>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</si>
  <si>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</si>
  <si>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</si>
  <si>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</si>
  <si>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</si>
  <si>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</si>
  <si>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</si>
  <si>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</si>
  <si>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</si>
  <si>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</si>
  <si>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</si>
  <si>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</si>
  <si>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</si>
  <si>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</si>
  <si>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</si>
  <si>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</si>
  <si>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</si>
  <si>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</si>
  <si>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</si>
  <si>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</si>
  <si>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</si>
  <si>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</si>
  <si>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</si>
  <si>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</si>
  <si>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</si>
  <si>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</si>
  <si>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</si>
  <si>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</si>
  <si>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</si>
  <si>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</si>
  <si>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</si>
  <si>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</si>
  <si>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</si>
  <si>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</si>
  <si>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</si>
  <si>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</si>
  <si>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</si>
  <si>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</si>
  <si>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</si>
  <si>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</si>
  <si>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</si>
  <si>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</si>
  <si>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</si>
  <si>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</si>
  <si>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</si>
  <si>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</si>
  <si>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</si>
  <si>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</si>
  <si>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</si>
  <si>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</si>
  <si>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</si>
  <si>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</si>
  <si>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</si>
  <si>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</si>
  <si>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</si>
  <si>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</si>
  <si>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</si>
  <si>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</si>
  <si>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</si>
  <si>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</si>
  <si>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</si>
  <si>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</si>
  <si>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</si>
  <si>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</si>
  <si>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</si>
  <si>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</si>
  <si>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</si>
  <si>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</si>
  <si>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</si>
  <si>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</si>
  <si>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</si>
  <si>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</si>
  <si>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</si>
  <si>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</si>
  <si>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</si>
  <si>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</si>
  <si>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</si>
  <si>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</si>
  <si>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</si>
  <si>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</si>
  <si>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</si>
  <si>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</si>
  <si>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</si>
  <si>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</si>
  <si>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</si>
  <si>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</si>
  <si>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</si>
  <si>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</si>
  <si>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</si>
  <si>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</si>
  <si>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</si>
  <si>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</si>
  <si>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</si>
  <si>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</si>
  <si>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</si>
  <si>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</si>
  <si>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</si>
  <si>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</si>
  <si>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</si>
  <si>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</si>
  <si>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</si>
  <si>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</si>
  <si>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</si>
  <si>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</si>
  <si>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</si>
  <si>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</si>
  <si>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</si>
  <si>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</si>
  <si>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</si>
  <si>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</si>
  <si>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</si>
  <si>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</si>
  <si>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</si>
  <si>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</si>
  <si>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</si>
  <si>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</si>
  <si>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</si>
  <si>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</si>
  <si>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</si>
  <si>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</si>
  <si>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</si>
  <si>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</si>
  <si>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</si>
  <si>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</si>
  <si>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</si>
  <si>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</si>
  <si>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</si>
  <si>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</si>
  <si>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</si>
  <si>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</si>
  <si>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</si>
  <si>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</si>
  <si>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West Michigan Prosperity Alliance</t>
  </si>
  <si>
    <t>Administrative and Support Services</t>
  </si>
  <si>
    <t>Food Services and Drinking Places</t>
  </si>
  <si>
    <t>Hospitals</t>
  </si>
  <si>
    <t>Ambulatory Health Care Services</t>
  </si>
  <si>
    <t>Transportation Equipment Manufacturing</t>
  </si>
  <si>
    <t>Professional and Technical Services</t>
  </si>
  <si>
    <t>Specialty Trade Contractors</t>
  </si>
  <si>
    <t>Fabricated Metal Product Manufacturing</t>
  </si>
  <si>
    <t>Merchant Wholesalers, Durable Goods</t>
  </si>
  <si>
    <t>Nursing and Residential Care Facilities</t>
  </si>
  <si>
    <t>General Merchandise Stores</t>
  </si>
  <si>
    <t>Furniture and Related Product Mfg</t>
  </si>
  <si>
    <t>Machinery Manufacturing</t>
  </si>
  <si>
    <t>Food Manufacturing</t>
  </si>
  <si>
    <t>Educational Services</t>
  </si>
  <si>
    <t>Beverage &amp; Tobacco Product Manufacturing</t>
  </si>
  <si>
    <t>Electrical Equipment and Appliances</t>
  </si>
  <si>
    <t>Agriculture &amp; Forestry Support Activity</t>
  </si>
  <si>
    <t>Construction of Buildings</t>
  </si>
  <si>
    <t>Miscellaneous Store Retailers</t>
  </si>
  <si>
    <t>Animal Production</t>
  </si>
  <si>
    <t>Truck Transportation</t>
  </si>
  <si>
    <t>Repair and Maintenance</t>
  </si>
  <si>
    <t>Computer and Electronic Product Mfg</t>
  </si>
  <si>
    <t>Performing Arts, Spectator Sports, and Relate</t>
  </si>
  <si>
    <t>Motor Vehicle and Parts Dealers</t>
  </si>
  <si>
    <t>Nonstore Retailers</t>
  </si>
  <si>
    <t>Electronics and Appliance Stores</t>
  </si>
  <si>
    <t>Publishing Industries</t>
  </si>
  <si>
    <t>Telecommunications</t>
  </si>
  <si>
    <t>Warehousing and Storage</t>
  </si>
  <si>
    <t>Waste Management and Remediation Service</t>
  </si>
  <si>
    <t>Sporting Goods/Hobby/Book/Music Stores</t>
  </si>
  <si>
    <t>Clothing and Clothing Accessories Stores</t>
  </si>
  <si>
    <t>Private Households</t>
  </si>
  <si>
    <t>Nonmetallic Mineral Product Mfg</t>
  </si>
  <si>
    <t>Printing and Related Support Activities</t>
  </si>
  <si>
    <t>Rental and Leasing Services</t>
  </si>
  <si>
    <t>Crop Production</t>
  </si>
  <si>
    <t>Chemical Manufacturing</t>
  </si>
  <si>
    <t>Industrial Engineers</t>
  </si>
  <si>
    <t>First-Line Supervisors of Production and Operating</t>
  </si>
  <si>
    <t>Helpers--Production Workers</t>
  </si>
  <si>
    <t>Stock Clerks and Order Fillers</t>
  </si>
  <si>
    <t>Sales Rep., Wholesale &amp; Manufacturing, Except Tech</t>
  </si>
  <si>
    <t>Laborers and Freight, Stock, and Material Movers,</t>
  </si>
  <si>
    <t>First-Line Supervisors of Office and Administrativ</t>
  </si>
  <si>
    <t>Accountants and Auditors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</si>
  <si>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</si>
  <si>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</si>
  <si>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</si>
  <si>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</si>
  <si>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</si>
  <si>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</si>
  <si>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</si>
  <si>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</si>
  <si>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</si>
  <si>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</si>
  <si>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</si>
  <si>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</si>
  <si>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</si>
  <si>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</si>
  <si>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</si>
  <si>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</si>
  <si>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</si>
  <si>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</si>
  <si>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</si>
  <si>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</si>
  <si>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</si>
  <si>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</si>
  <si>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Bus Drivers, Transit and Intercity</t>
  </si>
  <si>
    <t>Occupational Therapist Assistants</t>
  </si>
  <si>
    <t>Physical Therapist Assistants</t>
  </si>
  <si>
    <t>Operations Research Analysts</t>
  </si>
  <si>
    <t>Taxi Drivers and Chauffeurs</t>
  </si>
  <si>
    <t>Helpers--Brickmasons, Blockmasons, Stonemasons, and Tile and</t>
  </si>
  <si>
    <t>Computer-Controlled Machine Tool Operators, Metal and Plasti</t>
  </si>
  <si>
    <t>Interpreters and Translators</t>
  </si>
  <si>
    <t>Nurse Practitioners</t>
  </si>
  <si>
    <t>Numerical Tool and Process Control Programmers</t>
  </si>
  <si>
    <t>Cardiovascular Technologists and Technicians</t>
  </si>
  <si>
    <t>Diagnostic Medical Sonographers</t>
  </si>
  <si>
    <t>Brickmasons and Blockmasons</t>
  </si>
  <si>
    <t>Industrial Machinery Mechanics</t>
  </si>
  <si>
    <t>Home Health Aides</t>
  </si>
  <si>
    <t>Team Assemblers</t>
  </si>
  <si>
    <t>Substitute Teachers</t>
  </si>
  <si>
    <t>Laborers and Freight, Stock, and Material Movers, Hand</t>
  </si>
  <si>
    <t>Combined Food Preparation and Serving Workers, Including Fas</t>
  </si>
  <si>
    <t>Packers and Packagers, Hand</t>
  </si>
  <si>
    <t>Janitors and Cleaners, Except Maids and Housekeeping Cleaner</t>
  </si>
  <si>
    <t>Office Clerks, General</t>
  </si>
  <si>
    <t>Sales Representatives, Wholesale and Manufacturing, Except T</t>
  </si>
  <si>
    <t>Machinists</t>
  </si>
  <si>
    <t>Construction Laborers</t>
  </si>
  <si>
    <t>Medical and Health Services Managers</t>
  </si>
  <si>
    <t>General and Operations Managers</t>
  </si>
  <si>
    <t>Software Developers, Applications</t>
  </si>
  <si>
    <t>Electrical Power-Line Installers and Repairers</t>
  </si>
  <si>
    <t>Electricians</t>
  </si>
  <si>
    <t>Physicians and Surgeons, All Other</t>
  </si>
  <si>
    <t>Physician Assistants</t>
  </si>
  <si>
    <t>Mechanical Engineers</t>
  </si>
  <si>
    <t>Computer Systems Analysts</t>
  </si>
  <si>
    <t>Market Research Analysts &amp; Marketing Specialists</t>
  </si>
  <si>
    <t>Management Analysts</t>
  </si>
  <si>
    <t>Healthcare Social Workers</t>
  </si>
  <si>
    <t>Computer-Controlled Machine Tool Operators, Metal</t>
  </si>
  <si>
    <t>Plumbers, Pipefitters, and Steamfitters</t>
  </si>
  <si>
    <t>Insurance Sales Agents</t>
  </si>
  <si>
    <t>Heating, Air Conditioning, and Refrigeration Mecha</t>
  </si>
  <si>
    <t>Carpenters</t>
  </si>
  <si>
    <t>Production, Planning, and Expediting Clerks</t>
  </si>
  <si>
    <t>Operating Engineers and Other Construction Equipme</t>
  </si>
  <si>
    <t>Billing and Posting Clerks</t>
  </si>
  <si>
    <t>Welders, Cutters, Solderers, and Brazers</t>
  </si>
  <si>
    <t>Supervisors of Construction and Extraction Workers</t>
  </si>
  <si>
    <t>First-Line Supervisors of Mechanics, Installers, a</t>
  </si>
  <si>
    <t>Property, Real Estate &amp; Community Assoc. Mgr.</t>
  </si>
  <si>
    <t>First-Line Supervisors of Non-Retail Sales Workers</t>
  </si>
  <si>
    <t>Self-Enrichment Education Teachers</t>
  </si>
  <si>
    <t>Food Service Managers</t>
  </si>
  <si>
    <t>First-Line Supervisors of Personal Service Workers</t>
  </si>
  <si>
    <t>First-Line Supervisors of Trans. &amp; Material-Moving</t>
  </si>
  <si>
    <t>First-Line Supervisors of Helpers, Laborers, and M</t>
  </si>
  <si>
    <t>Bus Drivers, School or Special Client</t>
  </si>
  <si>
    <t>First-Line Supervisors of Housekeeping and Janitor</t>
  </si>
  <si>
    <t>Region 4 - West Michigan Prosperity Alliance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</si>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</sst>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12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0" fontId="3" fillId="0" borderId="5" xfId="0" applyFont="1" applyFill="1" applyBorder="1" applyAlignment="1">
      <alignment horizontal="right" wrapText="1" indent="10"/>
    </xf>
    <xf numFmtId="165" fontId="3" fillId="0" borderId="4" xfId="0" applyNumberFormat="1" applyFont="1" applyFill="1" applyBorder="1" applyAlignment="1">
      <alignment horizontal="right" wrapText="1" indent="9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5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93" t="s">
        <v>464</v>
      </c>
      <c r="B1" s="193"/>
      <c r="C1" s="193"/>
      <c r="D1" s="193"/>
      <c r="E1" s="193"/>
      <c r="F1" s="193"/>
      <c r="G1" s="193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193"/>
      <c r="B2" s="193"/>
      <c r="C2" s="193"/>
      <c r="D2" s="193"/>
      <c r="E2" s="193"/>
      <c r="F2" s="193"/>
      <c r="G2" s="19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65"/>
      <c r="B3" s="165"/>
      <c r="C3" s="165"/>
      <c r="D3" s="165"/>
      <c r="E3" s="165"/>
      <c r="F3" s="165"/>
      <c r="G3" s="16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7" t="s">
        <v>326</v>
      </c>
      <c r="B4" s="147"/>
      <c r="C4" s="147"/>
      <c r="D4" s="147"/>
      <c r="E4" s="147"/>
      <c r="F4" s="147"/>
      <c r="G4" s="1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52" t="s">
        <v>1</v>
      </c>
      <c r="B5" s="152">
        <v>2011</v>
      </c>
      <c r="C5" s="152">
        <v>2013</v>
      </c>
      <c r="D5" s="152">
        <v>2015</v>
      </c>
      <c r="E5" s="152">
        <v>2017</v>
      </c>
      <c r="F5" s="152" t="s">
        <v>327</v>
      </c>
      <c r="G5" s="152" t="s">
        <v>328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3"/>
      <c r="B6" s="163"/>
      <c r="C6" s="163"/>
      <c r="D6" s="163"/>
      <c r="E6" s="163"/>
      <c r="F6" s="163"/>
      <c r="G6" s="1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3"/>
      <c r="B7" s="153"/>
      <c r="C7" s="153"/>
      <c r="D7" s="153"/>
      <c r="E7" s="153"/>
      <c r="F7" s="153"/>
      <c r="G7" s="1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336</v>
      </c>
      <c r="B8" s="134">
        <v>1523804</v>
      </c>
      <c r="C8" s="134">
        <v>1547930</v>
      </c>
      <c r="D8" s="134">
        <v>1570291</v>
      </c>
      <c r="E8" s="134">
        <v>1595965</v>
      </c>
      <c r="F8" s="134">
        <v>72161</v>
      </c>
      <c r="G8" s="135">
        <v>4.4999999999999998E-2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18</v>
      </c>
      <c r="B9" s="134">
        <v>111137</v>
      </c>
      <c r="C9" s="134">
        <v>111946</v>
      </c>
      <c r="D9" s="134">
        <v>114085</v>
      </c>
      <c r="E9" s="134">
        <v>116447</v>
      </c>
      <c r="F9" s="134">
        <v>5310</v>
      </c>
      <c r="G9" s="135">
        <v>4.5999999999999999E-2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23</v>
      </c>
      <c r="B10" s="134">
        <v>58911</v>
      </c>
      <c r="C10" s="134">
        <v>59076</v>
      </c>
      <c r="D10" s="134">
        <v>59389</v>
      </c>
      <c r="E10" s="134">
        <v>60586</v>
      </c>
      <c r="F10" s="134">
        <v>1675</v>
      </c>
      <c r="G10" s="135">
        <v>2.8000000000000001E-2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47</v>
      </c>
      <c r="B11" s="134">
        <v>63853</v>
      </c>
      <c r="C11" s="134">
        <v>63982</v>
      </c>
      <c r="D11" s="134">
        <v>64051</v>
      </c>
      <c r="E11" s="134">
        <v>64291</v>
      </c>
      <c r="F11" s="134">
        <v>438</v>
      </c>
      <c r="G11" s="135">
        <v>7.0000000000000001E-3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3" t="s">
        <v>54</v>
      </c>
      <c r="B12" s="134">
        <v>608174</v>
      </c>
      <c r="C12" s="134">
        <v>623457</v>
      </c>
      <c r="D12" s="134">
        <v>636508</v>
      </c>
      <c r="E12" s="134">
        <v>648594</v>
      </c>
      <c r="F12" s="134">
        <v>40420</v>
      </c>
      <c r="G12" s="135">
        <v>6.2E-2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3" t="s">
        <v>56</v>
      </c>
      <c r="B13" s="134">
        <v>11454</v>
      </c>
      <c r="C13" s="134">
        <v>11390</v>
      </c>
      <c r="D13" s="134">
        <v>11693</v>
      </c>
      <c r="E13" s="134">
        <v>12013</v>
      </c>
      <c r="F13" s="134">
        <v>559</v>
      </c>
      <c r="G13" s="135">
        <v>4.7E-2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3" t="s">
        <v>65</v>
      </c>
      <c r="B14" s="134">
        <v>28633</v>
      </c>
      <c r="C14" s="134">
        <v>28647</v>
      </c>
      <c r="D14" s="134">
        <v>28721</v>
      </c>
      <c r="E14" s="134">
        <v>29073</v>
      </c>
      <c r="F14" s="134">
        <v>440</v>
      </c>
      <c r="G14" s="135">
        <v>1.4999999999999999E-2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133" t="s">
        <v>66</v>
      </c>
      <c r="B15" s="134">
        <v>43424</v>
      </c>
      <c r="C15" s="134">
        <v>43205</v>
      </c>
      <c r="D15" s="134">
        <v>42987</v>
      </c>
      <c r="E15" s="134">
        <v>43391</v>
      </c>
      <c r="F15" s="134">
        <v>-33</v>
      </c>
      <c r="G15" s="135">
        <v>-1E-3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133" t="s">
        <v>71</v>
      </c>
      <c r="B16" s="134">
        <v>63245</v>
      </c>
      <c r="C16" s="134">
        <v>62765</v>
      </c>
      <c r="D16" s="134">
        <v>62728</v>
      </c>
      <c r="E16" s="134">
        <v>63550</v>
      </c>
      <c r="F16" s="134">
        <v>305</v>
      </c>
      <c r="G16" s="135">
        <v>5.0000000000000001E-3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133" t="s">
        <v>73</v>
      </c>
      <c r="B17" s="134">
        <v>169975</v>
      </c>
      <c r="C17" s="134">
        <v>172196</v>
      </c>
      <c r="D17" s="134">
        <v>172373</v>
      </c>
      <c r="E17" s="134">
        <v>173693</v>
      </c>
      <c r="F17" s="134">
        <v>3718</v>
      </c>
      <c r="G17" s="135">
        <v>2.1000000000000001E-2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133" t="s">
        <v>74</v>
      </c>
      <c r="B18" s="134">
        <v>48310</v>
      </c>
      <c r="C18" s="134">
        <v>47844</v>
      </c>
      <c r="D18" s="134">
        <v>47863</v>
      </c>
      <c r="E18" s="134">
        <v>48242</v>
      </c>
      <c r="F18" s="134">
        <v>-68</v>
      </c>
      <c r="G18" s="135">
        <v>-1E-3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133" t="s">
        <v>76</v>
      </c>
      <c r="B19" s="134">
        <v>26450</v>
      </c>
      <c r="C19" s="134">
        <v>26264</v>
      </c>
      <c r="D19" s="134">
        <v>26287</v>
      </c>
      <c r="E19" s="134">
        <v>26442</v>
      </c>
      <c r="F19" s="134">
        <v>-8</v>
      </c>
      <c r="G19" s="135"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133" t="s">
        <v>79</v>
      </c>
      <c r="B20" s="134">
        <v>23468</v>
      </c>
      <c r="C20" s="134">
        <v>23310</v>
      </c>
      <c r="D20" s="134">
        <v>23167</v>
      </c>
      <c r="E20" s="134">
        <v>23260</v>
      </c>
      <c r="F20" s="134">
        <v>-208</v>
      </c>
      <c r="G20" s="135">
        <v>-8.9999999999999993E-3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133" t="s">
        <v>82</v>
      </c>
      <c r="B21" s="134">
        <v>266770</v>
      </c>
      <c r="C21" s="134">
        <v>273848</v>
      </c>
      <c r="D21" s="134">
        <v>280439</v>
      </c>
      <c r="E21" s="134">
        <v>286383</v>
      </c>
      <c r="F21" s="134">
        <v>19613</v>
      </c>
      <c r="G21" s="135">
        <v>6.8000000000000005E-2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61" t="s">
        <v>239</v>
      </c>
      <c r="B26" s="161"/>
      <c r="C26" s="161"/>
      <c r="D26" s="161"/>
      <c r="E26" s="161"/>
      <c r="F26" s="16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236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92"/>
      <c r="B28" s="192"/>
      <c r="C28" s="192"/>
      <c r="D28" s="192"/>
      <c r="E28" s="192"/>
      <c r="F28" s="192"/>
      <c r="G28" s="19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295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52" t="s">
        <v>4</v>
      </c>
      <c r="B30" s="152" t="s">
        <v>262</v>
      </c>
      <c r="C30" s="152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3"/>
      <c r="B31" s="163"/>
      <c r="C31" s="163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3"/>
      <c r="B32" s="153"/>
      <c r="C32" s="153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1558823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229</v>
      </c>
      <c r="B35" s="134">
        <v>111611</v>
      </c>
      <c r="C35" s="90">
        <f t="shared" ref="C35:C52" si="0">B35/$B$33</f>
        <v>7.1599533750785052E-2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113663</v>
      </c>
      <c r="C36" s="89">
        <f t="shared" si="0"/>
        <v>7.2915911556347315E-2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600751</v>
      </c>
      <c r="C37" s="89">
        <f t="shared" si="0"/>
        <v>0.38538756484860692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200970</v>
      </c>
      <c r="C38" s="89">
        <f t="shared" si="0"/>
        <v>0.12892419472897179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219332</v>
      </c>
      <c r="C39" s="89">
        <f t="shared" si="0"/>
        <v>0.1407035949559379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774964</v>
      </c>
      <c r="C41" s="89">
        <f t="shared" si="0"/>
        <v>0.49714688582347066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783859</v>
      </c>
      <c r="C42" s="89">
        <f t="shared" si="0"/>
        <v>0.50285311417652934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230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1349995</v>
      </c>
      <c r="C44" s="89">
        <f t="shared" si="0"/>
        <v>0.86603482242692087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223</v>
      </c>
      <c r="B45" s="134">
        <v>97368</v>
      </c>
      <c r="C45" s="89">
        <f t="shared" si="0"/>
        <v>6.2462511779720981E-2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8075</v>
      </c>
      <c r="C46" s="89">
        <f t="shared" si="0"/>
        <v>5.1801904385552437E-3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234</v>
      </c>
      <c r="B47" s="134">
        <v>257</v>
      </c>
      <c r="C47" s="89">
        <f t="shared" si="0"/>
        <v>1.6486798052120093E-4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224</v>
      </c>
      <c r="B48" s="134">
        <v>27713</v>
      </c>
      <c r="C48" s="89">
        <f t="shared" si="0"/>
        <v>1.7778156981260861E-2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30161</v>
      </c>
      <c r="C49" s="89">
        <f t="shared" si="0"/>
        <v>1.9348572608949188E-2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45254</v>
      </c>
      <c r="C50" s="89">
        <f t="shared" si="0"/>
        <v>2.90308777840717E-2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122741</v>
      </c>
      <c r="C52" s="91">
        <f t="shared" si="0"/>
        <v>7.873953617569153E-2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94" t="s">
        <v>239</v>
      </c>
      <c r="B53" s="194"/>
      <c r="C53" s="195"/>
      <c r="D53" s="195"/>
      <c r="E53" s="195"/>
      <c r="F53" s="195"/>
      <c r="G53" s="19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265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6"/>
      <c r="B56" s="166"/>
      <c r="C56" s="166"/>
      <c r="D56" s="166"/>
      <c r="E56" s="166"/>
      <c r="F56" s="166"/>
      <c r="G56" s="16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7" t="s">
        <v>266</v>
      </c>
      <c r="B57" s="147"/>
      <c r="C57" s="147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52" t="s">
        <v>4</v>
      </c>
      <c r="B58" s="158" t="s">
        <v>262</v>
      </c>
      <c r="C58" s="152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3"/>
      <c r="B59" s="160"/>
      <c r="C59" s="153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197</v>
      </c>
      <c r="B60" s="134">
        <v>159456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212</v>
      </c>
      <c r="B61" s="134">
        <v>21485</v>
      </c>
      <c r="C61" s="135">
        <v>0.13500000000000001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213</v>
      </c>
      <c r="B62" s="134">
        <v>47892</v>
      </c>
      <c r="C62" s="135">
        <v>0.3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214</v>
      </c>
      <c r="B63" s="134">
        <v>76190</v>
      </c>
      <c r="C63" s="135">
        <v>0.47799999999999998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215</v>
      </c>
      <c r="B64" s="134">
        <v>13889</v>
      </c>
      <c r="C64" s="135">
        <v>8.6999999999999994E-2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216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198</v>
      </c>
      <c r="B66" s="134">
        <v>1021053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217</v>
      </c>
      <c r="B67" s="134">
        <v>37065</v>
      </c>
      <c r="C67" s="135">
        <v>3.5999999999999997E-2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218</v>
      </c>
      <c r="B68" s="134">
        <v>68545</v>
      </c>
      <c r="C68" s="135">
        <v>6.7000000000000004E-2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213</v>
      </c>
      <c r="B69" s="134">
        <v>316887</v>
      </c>
      <c r="C69" s="135">
        <v>0.31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219</v>
      </c>
      <c r="B70" s="134">
        <v>234364</v>
      </c>
      <c r="C70" s="135">
        <v>0.23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220</v>
      </c>
      <c r="B71" s="134">
        <v>95256</v>
      </c>
      <c r="C71" s="135">
        <v>9.2999999999999999E-2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221</v>
      </c>
      <c r="B72" s="134">
        <v>178988</v>
      </c>
      <c r="C72" s="135">
        <v>0.17499999999999999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222</v>
      </c>
      <c r="B73" s="134">
        <v>89948</v>
      </c>
      <c r="C73" s="135">
        <v>8.7999999999999995E-2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61" t="s">
        <v>239</v>
      </c>
      <c r="B74" s="161"/>
      <c r="C74" s="161"/>
      <c r="D74" s="162"/>
      <c r="E74" s="162"/>
      <c r="F74" s="162"/>
      <c r="G74" s="16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265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5"/>
      <c r="B76" s="165"/>
      <c r="C76" s="165"/>
      <c r="D76" s="165"/>
      <c r="E76" s="165"/>
      <c r="F76" s="165"/>
      <c r="G76" s="16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7" t="s">
        <v>294</v>
      </c>
      <c r="B77" s="147"/>
      <c r="C77" s="147"/>
      <c r="D77" s="147"/>
      <c r="E77" s="147"/>
      <c r="F77" s="147"/>
      <c r="G77" s="14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52" t="s">
        <v>1</v>
      </c>
      <c r="B78" s="180" t="s">
        <v>285</v>
      </c>
      <c r="C78" s="180" t="s">
        <v>286</v>
      </c>
      <c r="D78" s="180" t="s">
        <v>287</v>
      </c>
      <c r="E78" s="180" t="s">
        <v>288</v>
      </c>
      <c r="F78" s="180" t="s">
        <v>289</v>
      </c>
      <c r="G78" s="180" t="s">
        <v>290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3"/>
      <c r="B79" s="181"/>
      <c r="C79" s="181"/>
      <c r="D79" s="181"/>
      <c r="E79" s="181"/>
      <c r="F79" s="181"/>
      <c r="G79" s="181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3"/>
      <c r="B80" s="182"/>
      <c r="C80" s="182"/>
      <c r="D80" s="182"/>
      <c r="E80" s="182"/>
      <c r="F80" s="182"/>
      <c r="G80" s="18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336</v>
      </c>
      <c r="B81" s="134">
        <v>755356</v>
      </c>
      <c r="C81" s="134">
        <v>775057</v>
      </c>
      <c r="D81" s="134">
        <v>802571</v>
      </c>
      <c r="E81" s="134">
        <v>824432</v>
      </c>
      <c r="F81" s="134">
        <v>69076</v>
      </c>
      <c r="G81" s="135">
        <v>9.0999999999999998E-2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18</v>
      </c>
      <c r="B82" s="134">
        <v>56816</v>
      </c>
      <c r="C82" s="134">
        <v>58133</v>
      </c>
      <c r="D82" s="134">
        <v>60448</v>
      </c>
      <c r="E82" s="134">
        <v>61320</v>
      </c>
      <c r="F82" s="134">
        <v>4504</v>
      </c>
      <c r="G82" s="135">
        <v>7.9000000000000001E-2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23</v>
      </c>
      <c r="B83" s="134">
        <v>28877</v>
      </c>
      <c r="C83" s="134">
        <v>29343</v>
      </c>
      <c r="D83" s="134">
        <v>30208</v>
      </c>
      <c r="E83" s="134">
        <v>31125</v>
      </c>
      <c r="F83" s="134">
        <v>2248</v>
      </c>
      <c r="G83" s="135">
        <v>7.8E-2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47</v>
      </c>
      <c r="B84" s="134">
        <v>29106</v>
      </c>
      <c r="C84" s="134">
        <v>28867</v>
      </c>
      <c r="D84" s="134">
        <v>29345</v>
      </c>
      <c r="E84" s="134">
        <v>29898</v>
      </c>
      <c r="F84" s="134">
        <v>792</v>
      </c>
      <c r="G84" s="135">
        <v>2.7E-2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3" t="s">
        <v>54</v>
      </c>
      <c r="B85" s="134">
        <v>315111</v>
      </c>
      <c r="C85" s="134">
        <v>327734</v>
      </c>
      <c r="D85" s="134">
        <v>342371</v>
      </c>
      <c r="E85" s="134">
        <v>355111</v>
      </c>
      <c r="F85" s="134">
        <v>40000</v>
      </c>
      <c r="G85" s="135">
        <v>0.127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3" t="s">
        <v>56</v>
      </c>
      <c r="B86" s="134">
        <v>3858</v>
      </c>
      <c r="C86" s="134">
        <v>3633</v>
      </c>
      <c r="D86" s="134">
        <v>3676</v>
      </c>
      <c r="E86" s="134">
        <v>3772</v>
      </c>
      <c r="F86" s="134">
        <v>-86</v>
      </c>
      <c r="G86" s="135">
        <v>-2.1999999999999999E-2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3" t="s">
        <v>65</v>
      </c>
      <c r="B87" s="134">
        <v>14263</v>
      </c>
      <c r="C87" s="134">
        <v>14517</v>
      </c>
      <c r="D87" s="134">
        <v>14406</v>
      </c>
      <c r="E87" s="134">
        <v>14163</v>
      </c>
      <c r="F87" s="134">
        <v>-100</v>
      </c>
      <c r="G87" s="135">
        <v>-7.0000000000000001E-3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133" t="s">
        <v>66</v>
      </c>
      <c r="B88" s="134">
        <v>19137</v>
      </c>
      <c r="C88" s="134">
        <v>18774</v>
      </c>
      <c r="D88" s="134">
        <v>19130</v>
      </c>
      <c r="E88" s="134">
        <v>18905</v>
      </c>
      <c r="F88" s="134">
        <v>-232</v>
      </c>
      <c r="G88" s="135">
        <v>-1.2E-2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133" t="s">
        <v>71</v>
      </c>
      <c r="B89" s="134">
        <v>27300</v>
      </c>
      <c r="C89" s="134">
        <v>27554</v>
      </c>
      <c r="D89" s="134">
        <v>27670</v>
      </c>
      <c r="E89" s="134">
        <v>28183</v>
      </c>
      <c r="F89" s="134">
        <v>883</v>
      </c>
      <c r="G89" s="135">
        <v>3.2000000000000001E-2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133" t="s">
        <v>73</v>
      </c>
      <c r="B90" s="134">
        <v>75669</v>
      </c>
      <c r="C90" s="134">
        <v>76451</v>
      </c>
      <c r="D90" s="134">
        <v>77265</v>
      </c>
      <c r="E90" s="134">
        <v>78193</v>
      </c>
      <c r="F90" s="134">
        <v>2524</v>
      </c>
      <c r="G90" s="135">
        <v>3.3000000000000002E-2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133" t="s">
        <v>74</v>
      </c>
      <c r="B91" s="134">
        <v>22463</v>
      </c>
      <c r="C91" s="134">
        <v>22099</v>
      </c>
      <c r="D91" s="134">
        <v>23067</v>
      </c>
      <c r="E91" s="134">
        <v>23456</v>
      </c>
      <c r="F91" s="134">
        <v>993</v>
      </c>
      <c r="G91" s="135">
        <v>4.3999999999999997E-2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133" t="s">
        <v>76</v>
      </c>
      <c r="B92" s="134">
        <v>12988</v>
      </c>
      <c r="C92" s="134">
        <v>12768</v>
      </c>
      <c r="D92" s="134">
        <v>12478</v>
      </c>
      <c r="E92" s="134">
        <v>12397</v>
      </c>
      <c r="F92" s="134">
        <v>-591</v>
      </c>
      <c r="G92" s="135">
        <v>-4.5999999999999999E-2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133" t="s">
        <v>79</v>
      </c>
      <c r="B93" s="134">
        <v>10170</v>
      </c>
      <c r="C93" s="134">
        <v>10053</v>
      </c>
      <c r="D93" s="134">
        <v>10155</v>
      </c>
      <c r="E93" s="134">
        <v>10624</v>
      </c>
      <c r="F93" s="134">
        <v>454</v>
      </c>
      <c r="G93" s="135">
        <v>4.4999999999999998E-2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133" t="s">
        <v>82</v>
      </c>
      <c r="B94" s="134">
        <v>139598</v>
      </c>
      <c r="C94" s="134">
        <v>145131</v>
      </c>
      <c r="D94" s="134">
        <v>152352</v>
      </c>
      <c r="E94" s="134">
        <v>157285</v>
      </c>
      <c r="F94" s="134">
        <v>17687</v>
      </c>
      <c r="G94" s="135">
        <v>0.127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61" t="s">
        <v>240</v>
      </c>
      <c r="B99" s="161"/>
      <c r="C99" s="161"/>
      <c r="D99" s="161"/>
      <c r="E99" s="161"/>
      <c r="F99" s="161"/>
      <c r="G99" s="16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241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7" t="s">
        <v>291</v>
      </c>
      <c r="B102" s="147"/>
      <c r="C102" s="147"/>
      <c r="D102" s="147"/>
      <c r="E102" s="147"/>
      <c r="F102" s="147"/>
      <c r="G102" s="14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52" t="s">
        <v>1</v>
      </c>
      <c r="B103" s="180" t="s">
        <v>285</v>
      </c>
      <c r="C103" s="180" t="s">
        <v>286</v>
      </c>
      <c r="D103" s="180" t="s">
        <v>287</v>
      </c>
      <c r="E103" s="180" t="s">
        <v>288</v>
      </c>
      <c r="F103" s="180" t="s">
        <v>289</v>
      </c>
      <c r="G103" s="180" t="s">
        <v>290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3"/>
      <c r="B104" s="181"/>
      <c r="C104" s="181"/>
      <c r="D104" s="181"/>
      <c r="E104" s="181"/>
      <c r="F104" s="181"/>
      <c r="G104" s="181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3"/>
      <c r="B105" s="182"/>
      <c r="C105" s="182"/>
      <c r="D105" s="182"/>
      <c r="E105" s="182"/>
      <c r="F105" s="182"/>
      <c r="G105" s="18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336</v>
      </c>
      <c r="B106" s="134">
        <v>686773</v>
      </c>
      <c r="C106" s="134">
        <v>718817</v>
      </c>
      <c r="D106" s="134">
        <v>767831</v>
      </c>
      <c r="E106" s="134">
        <v>791200</v>
      </c>
      <c r="F106" s="134">
        <v>104427</v>
      </c>
      <c r="G106" s="135">
        <v>0.152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18</v>
      </c>
      <c r="B107" s="134">
        <v>51848</v>
      </c>
      <c r="C107" s="134">
        <v>54223</v>
      </c>
      <c r="D107" s="134">
        <v>57960</v>
      </c>
      <c r="E107" s="134">
        <v>58958</v>
      </c>
      <c r="F107" s="134">
        <v>7110</v>
      </c>
      <c r="G107" s="135">
        <v>0.13700000000000001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23</v>
      </c>
      <c r="B108" s="134">
        <v>26517</v>
      </c>
      <c r="C108" s="134">
        <v>27455</v>
      </c>
      <c r="D108" s="134">
        <v>28919</v>
      </c>
      <c r="E108" s="134">
        <v>29866</v>
      </c>
      <c r="F108" s="134">
        <v>3349</v>
      </c>
      <c r="G108" s="135">
        <v>0.126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47</v>
      </c>
      <c r="B109" s="134">
        <v>26261</v>
      </c>
      <c r="C109" s="134">
        <v>26551</v>
      </c>
      <c r="D109" s="134">
        <v>28012</v>
      </c>
      <c r="E109" s="134">
        <v>28689</v>
      </c>
      <c r="F109" s="134">
        <v>2428</v>
      </c>
      <c r="G109" s="135">
        <v>9.1999999999999998E-2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3" t="s">
        <v>54</v>
      </c>
      <c r="B110" s="134">
        <v>289297</v>
      </c>
      <c r="C110" s="134">
        <v>307105</v>
      </c>
      <c r="D110" s="134">
        <v>329557</v>
      </c>
      <c r="E110" s="134">
        <v>342568</v>
      </c>
      <c r="F110" s="134">
        <v>53271</v>
      </c>
      <c r="G110" s="135">
        <v>0.184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3" t="s">
        <v>56</v>
      </c>
      <c r="B111" s="134">
        <v>3331</v>
      </c>
      <c r="C111" s="134">
        <v>3148</v>
      </c>
      <c r="D111" s="134">
        <v>3362</v>
      </c>
      <c r="E111" s="134">
        <v>3465</v>
      </c>
      <c r="F111" s="134">
        <v>134</v>
      </c>
      <c r="G111" s="135">
        <v>0.04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3" t="s">
        <v>65</v>
      </c>
      <c r="B112" s="134">
        <v>12694</v>
      </c>
      <c r="C112" s="134">
        <v>13177</v>
      </c>
      <c r="D112" s="134">
        <v>13531</v>
      </c>
      <c r="E112" s="134">
        <v>13340</v>
      </c>
      <c r="F112" s="134">
        <v>646</v>
      </c>
      <c r="G112" s="135">
        <v>5.0999999999999997E-2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133" t="s">
        <v>66</v>
      </c>
      <c r="B113" s="134">
        <v>16974</v>
      </c>
      <c r="C113" s="134">
        <v>16880</v>
      </c>
      <c r="D113" s="134">
        <v>17960</v>
      </c>
      <c r="E113" s="134">
        <v>17808</v>
      </c>
      <c r="F113" s="134">
        <v>834</v>
      </c>
      <c r="G113" s="135">
        <v>4.9000000000000002E-2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133" t="s">
        <v>71</v>
      </c>
      <c r="B114" s="134">
        <v>24140</v>
      </c>
      <c r="C114" s="134">
        <v>24892</v>
      </c>
      <c r="D114" s="134">
        <v>26094</v>
      </c>
      <c r="E114" s="134">
        <v>26753</v>
      </c>
      <c r="F114" s="134">
        <v>2613</v>
      </c>
      <c r="G114" s="135">
        <v>0.108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133" t="s">
        <v>73</v>
      </c>
      <c r="B115" s="134">
        <v>67008</v>
      </c>
      <c r="C115" s="134">
        <v>68823</v>
      </c>
      <c r="D115" s="134">
        <v>72790</v>
      </c>
      <c r="E115" s="134">
        <v>73961</v>
      </c>
      <c r="F115" s="134">
        <v>6953</v>
      </c>
      <c r="G115" s="135">
        <v>0.104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133" t="s">
        <v>74</v>
      </c>
      <c r="B116" s="134">
        <v>20074</v>
      </c>
      <c r="C116" s="134">
        <v>20126</v>
      </c>
      <c r="D116" s="134">
        <v>21813</v>
      </c>
      <c r="E116" s="134">
        <v>22282</v>
      </c>
      <c r="F116" s="134">
        <v>2208</v>
      </c>
      <c r="G116" s="135">
        <v>0.11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133" t="s">
        <v>76</v>
      </c>
      <c r="B117" s="134">
        <v>11165</v>
      </c>
      <c r="C117" s="134">
        <v>11178</v>
      </c>
      <c r="D117" s="134">
        <v>11486</v>
      </c>
      <c r="E117" s="134">
        <v>11510</v>
      </c>
      <c r="F117" s="134">
        <v>345</v>
      </c>
      <c r="G117" s="135">
        <v>3.1E-2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133" t="s">
        <v>79</v>
      </c>
      <c r="B118" s="134">
        <v>9012</v>
      </c>
      <c r="C118" s="134">
        <v>9043</v>
      </c>
      <c r="D118" s="134">
        <v>9497</v>
      </c>
      <c r="E118" s="134">
        <v>9978</v>
      </c>
      <c r="F118" s="134">
        <v>966</v>
      </c>
      <c r="G118" s="135">
        <v>0.107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133" t="s">
        <v>82</v>
      </c>
      <c r="B119" s="134">
        <v>128452</v>
      </c>
      <c r="C119" s="134">
        <v>136216</v>
      </c>
      <c r="D119" s="134">
        <v>146850</v>
      </c>
      <c r="E119" s="134">
        <v>152022</v>
      </c>
      <c r="F119" s="134">
        <v>23570</v>
      </c>
      <c r="G119" s="135">
        <v>0.183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61" t="s">
        <v>240</v>
      </c>
      <c r="B124" s="161"/>
      <c r="C124" s="161"/>
      <c r="D124" s="161"/>
      <c r="E124" s="161"/>
      <c r="F124" s="161"/>
      <c r="G124" s="16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241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92"/>
      <c r="B126" s="192"/>
      <c r="C126" s="192"/>
      <c r="D126" s="192"/>
      <c r="E126" s="192"/>
      <c r="F126" s="192"/>
      <c r="G126" s="19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7" t="s">
        <v>292</v>
      </c>
      <c r="B127" s="147"/>
      <c r="C127" s="147"/>
      <c r="D127" s="147"/>
      <c r="E127" s="147"/>
      <c r="F127" s="14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52" t="s">
        <v>1</v>
      </c>
      <c r="B128" s="180" t="s">
        <v>285</v>
      </c>
      <c r="C128" s="180" t="s">
        <v>286</v>
      </c>
      <c r="D128" s="180" t="s">
        <v>287</v>
      </c>
      <c r="E128" s="180" t="s">
        <v>288</v>
      </c>
      <c r="F128" s="180" t="s">
        <v>293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3"/>
      <c r="B129" s="181"/>
      <c r="C129" s="181"/>
      <c r="D129" s="181"/>
      <c r="E129" s="181"/>
      <c r="F129" s="18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3"/>
      <c r="B130" s="182"/>
      <c r="C130" s="182"/>
      <c r="D130" s="182"/>
      <c r="E130" s="182"/>
      <c r="F130" s="18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336</v>
      </c>
      <c r="B131" s="135">
        <v>9.0795598366862781E-2</v>
      </c>
      <c r="C131" s="135">
        <v>7.256240508762582E-2</v>
      </c>
      <c r="D131" s="135">
        <v>4.3285889971105357E-2</v>
      </c>
      <c r="E131" s="135">
        <v>4.0308964232344209E-2</v>
      </c>
      <c r="F131" s="135">
        <v>-5.0486634134518572E-2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18</v>
      </c>
      <c r="B132" s="135">
        <v>8.7440157702055765E-2</v>
      </c>
      <c r="C132" s="135">
        <v>6.7259559974541139E-2</v>
      </c>
      <c r="D132" s="135">
        <v>4.1159343568025412E-2</v>
      </c>
      <c r="E132" s="135">
        <v>3.8519243313763864E-2</v>
      </c>
      <c r="F132" s="135">
        <v>-4.8920914388291901E-2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23</v>
      </c>
      <c r="B133" s="135">
        <v>8.172594106035945E-2</v>
      </c>
      <c r="C133" s="135">
        <v>6.434243260743619E-2</v>
      </c>
      <c r="D133" s="135">
        <v>4.2670815677966101E-2</v>
      </c>
      <c r="E133" s="135">
        <v>4.0449799196787151E-2</v>
      </c>
      <c r="F133" s="135">
        <v>-4.1276141863572299E-2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47</v>
      </c>
      <c r="B134" s="135">
        <v>9.7746169174740605E-2</v>
      </c>
      <c r="C134" s="135">
        <v>8.023002043856306E-2</v>
      </c>
      <c r="D134" s="135">
        <v>4.5425115011075143E-2</v>
      </c>
      <c r="E134" s="135">
        <v>4.0437487457355009E-2</v>
      </c>
      <c r="F134" s="135">
        <v>-5.7308681717385596E-2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3" t="s">
        <v>54</v>
      </c>
      <c r="B135" s="135">
        <v>8.1920339182065996E-2</v>
      </c>
      <c r="C135" s="135">
        <v>6.2944339006633432E-2</v>
      </c>
      <c r="D135" s="135">
        <v>3.7427235367481472E-2</v>
      </c>
      <c r="E135" s="135">
        <v>3.5321350225704075E-2</v>
      </c>
      <c r="F135" s="135">
        <v>-4.6598988956361921E-2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3" t="s">
        <v>56</v>
      </c>
      <c r="B136" s="135">
        <v>0.13659927423535512</v>
      </c>
      <c r="C136" s="135">
        <v>0.13349848609964216</v>
      </c>
      <c r="D136" s="135">
        <v>8.5418933623503807E-2</v>
      </c>
      <c r="E136" s="135">
        <v>8.1389183457051956E-2</v>
      </c>
      <c r="F136" s="135">
        <v>-5.5210090778303161E-2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3" t="s">
        <v>65</v>
      </c>
      <c r="B137" s="135">
        <v>0.11000490780340742</v>
      </c>
      <c r="C137" s="135">
        <v>9.2305572776744504E-2</v>
      </c>
      <c r="D137" s="135">
        <v>6.0738581146744415E-2</v>
      </c>
      <c r="E137" s="135">
        <v>5.810915766433665E-2</v>
      </c>
      <c r="F137" s="135">
        <v>-5.1895750139070773E-2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133" t="s">
        <v>66</v>
      </c>
      <c r="B138" s="135">
        <v>0.11302712023828186</v>
      </c>
      <c r="C138" s="135">
        <v>0.1008842015553425</v>
      </c>
      <c r="D138" s="135">
        <v>6.116048092002091E-2</v>
      </c>
      <c r="E138" s="135">
        <v>5.8026976990214231E-2</v>
      </c>
      <c r="F138" s="135">
        <v>-5.500014324806763E-2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133" t="s">
        <v>71</v>
      </c>
      <c r="B139" s="135">
        <v>0.11575091575091576</v>
      </c>
      <c r="C139" s="135">
        <v>9.6610292516513027E-2</v>
      </c>
      <c r="D139" s="135">
        <v>5.6956993133357427E-2</v>
      </c>
      <c r="E139" s="135">
        <v>5.073980768548416E-2</v>
      </c>
      <c r="F139" s="135">
        <v>-6.5011108065431589E-2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133" t="s">
        <v>73</v>
      </c>
      <c r="B140" s="135">
        <v>0.11445902549260595</v>
      </c>
      <c r="C140" s="135">
        <v>9.9776327320767549E-2</v>
      </c>
      <c r="D140" s="135">
        <v>5.7917556461528505E-2</v>
      </c>
      <c r="E140" s="135">
        <v>5.4122491783151948E-2</v>
      </c>
      <c r="F140" s="135">
        <v>-6.0336533709454E-2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133" t="s">
        <v>74</v>
      </c>
      <c r="B141" s="135">
        <v>0.10635266883319236</v>
      </c>
      <c r="C141" s="135">
        <v>8.9280057921172898E-2</v>
      </c>
      <c r="D141" s="135">
        <v>5.4363376251788269E-2</v>
      </c>
      <c r="E141" s="135">
        <v>5.0051159618008184E-2</v>
      </c>
      <c r="F141" s="135">
        <v>-5.6301509215184176E-2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133" t="s">
        <v>76</v>
      </c>
      <c r="B142" s="135">
        <v>0.14036033261472128</v>
      </c>
      <c r="C142" s="135">
        <v>0.12453007518796992</v>
      </c>
      <c r="D142" s="135">
        <v>7.9499919858951759E-2</v>
      </c>
      <c r="E142" s="135">
        <v>7.1549568443978376E-2</v>
      </c>
      <c r="F142" s="135">
        <v>-6.8810764170742902E-2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133" t="s">
        <v>79</v>
      </c>
      <c r="B143" s="135">
        <v>0.11386430678466077</v>
      </c>
      <c r="C143" s="135">
        <v>0.1004675221326967</v>
      </c>
      <c r="D143" s="135">
        <v>6.4795667159034953E-2</v>
      </c>
      <c r="E143" s="135">
        <v>6.0805722891566265E-2</v>
      </c>
      <c r="F143" s="135">
        <v>-5.3058583893094501E-2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133" t="s">
        <v>82</v>
      </c>
      <c r="B144" s="135">
        <v>7.9843550767202967E-2</v>
      </c>
      <c r="C144" s="135">
        <v>6.1427262266504058E-2</v>
      </c>
      <c r="D144" s="135">
        <v>3.6113736609955892E-2</v>
      </c>
      <c r="E144" s="135">
        <v>3.3461550688241089E-2</v>
      </c>
      <c r="F144" s="135">
        <v>-4.6382000078961878E-2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240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241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6"/>
      <c r="B151" s="166"/>
      <c r="C151" s="166"/>
      <c r="D151" s="166"/>
      <c r="E151" s="166"/>
      <c r="F151" s="166"/>
      <c r="G151" s="16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7" t="s">
        <v>267</v>
      </c>
      <c r="B152" s="147"/>
      <c r="C152" s="147"/>
      <c r="D152" s="147"/>
      <c r="E152" s="147"/>
      <c r="F152" s="147"/>
      <c r="G152" s="14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8" t="s">
        <v>4</v>
      </c>
      <c r="B153" s="184"/>
      <c r="C153" s="189"/>
      <c r="D153" s="152" t="s">
        <v>7</v>
      </c>
      <c r="E153" s="152" t="s">
        <v>8</v>
      </c>
      <c r="F153" s="152" t="s">
        <v>106</v>
      </c>
      <c r="G153" s="152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0"/>
      <c r="B154" s="185"/>
      <c r="C154" s="191"/>
      <c r="D154" s="153"/>
      <c r="E154" s="153"/>
      <c r="F154" s="153"/>
      <c r="G154" s="15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02" t="s">
        <v>237</v>
      </c>
      <c r="B155" s="203"/>
      <c r="C155" s="204"/>
      <c r="D155" s="92">
        <f>SUM(D157,D163)</f>
        <v>782084</v>
      </c>
      <c r="E155" s="92">
        <f>SUM(E157,E163)</f>
        <v>728038</v>
      </c>
      <c r="F155" s="92">
        <f>SUM(F157,F163)</f>
        <v>54046</v>
      </c>
      <c r="G155" s="95">
        <f>ROUND(F155/D155,3)</f>
        <v>6.9000000000000006E-2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9" t="s">
        <v>114</v>
      </c>
      <c r="B156" s="200"/>
      <c r="C156" s="201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8" t="s">
        <v>122</v>
      </c>
      <c r="B157" s="209"/>
      <c r="C157" s="210"/>
      <c r="D157" s="94">
        <f>SUM(D158:D162)</f>
        <v>413842</v>
      </c>
      <c r="E157" s="94">
        <f>SUM(E158:E162)</f>
        <v>384140</v>
      </c>
      <c r="F157" s="94">
        <f>SUM(F158:F162)</f>
        <v>29702</v>
      </c>
      <c r="G157" s="96">
        <f>ROUND(F157/D157,3)</f>
        <v>7.1999999999999995E-2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6" t="s">
        <v>123</v>
      </c>
      <c r="B158" s="197"/>
      <c r="C158" s="198"/>
      <c r="D158" s="134">
        <v>20219</v>
      </c>
      <c r="E158" s="134">
        <v>15667</v>
      </c>
      <c r="F158" s="134">
        <v>4552</v>
      </c>
      <c r="G158" s="135">
        <v>0.22500000000000001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6" t="s">
        <v>124</v>
      </c>
      <c r="B159" s="197"/>
      <c r="C159" s="198"/>
      <c r="D159" s="134">
        <v>46654</v>
      </c>
      <c r="E159" s="134">
        <v>41438</v>
      </c>
      <c r="F159" s="134">
        <v>5216</v>
      </c>
      <c r="G159" s="135">
        <v>0.112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6" t="s">
        <v>125</v>
      </c>
      <c r="B160" s="197"/>
      <c r="C160" s="198"/>
      <c r="D160" s="134">
        <v>261991</v>
      </c>
      <c r="E160" s="134">
        <v>246147</v>
      </c>
      <c r="F160" s="134">
        <v>15844</v>
      </c>
      <c r="G160" s="135">
        <v>0.06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6" t="s">
        <v>112</v>
      </c>
      <c r="B161" s="197"/>
      <c r="C161" s="198"/>
      <c r="D161" s="134">
        <v>66661</v>
      </c>
      <c r="E161" s="134">
        <v>63441</v>
      </c>
      <c r="F161" s="134">
        <v>3220</v>
      </c>
      <c r="G161" s="135">
        <v>4.8000000000000001E-2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6" t="s">
        <v>113</v>
      </c>
      <c r="B162" s="197"/>
      <c r="C162" s="198"/>
      <c r="D162" s="134">
        <v>18317</v>
      </c>
      <c r="E162" s="134">
        <v>17447</v>
      </c>
      <c r="F162" s="134">
        <v>870</v>
      </c>
      <c r="G162" s="135">
        <v>4.7E-2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8" t="s">
        <v>126</v>
      </c>
      <c r="B163" s="209"/>
      <c r="C163" s="210"/>
      <c r="D163" s="94">
        <f>SUM(D164:D168)</f>
        <v>368242</v>
      </c>
      <c r="E163" s="94">
        <f>SUM(E164:E168)</f>
        <v>343898</v>
      </c>
      <c r="F163" s="94">
        <f>SUM(F164:F168)</f>
        <v>24344</v>
      </c>
      <c r="G163" s="96">
        <f>ROUND(F163/D163,3)</f>
        <v>6.6000000000000003E-2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6" t="s">
        <v>123</v>
      </c>
      <c r="B164" s="197"/>
      <c r="C164" s="198"/>
      <c r="D164" s="134">
        <v>21237</v>
      </c>
      <c r="E164" s="134">
        <v>17192</v>
      </c>
      <c r="F164" s="134">
        <v>4045</v>
      </c>
      <c r="G164" s="135">
        <v>0.19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6" t="s">
        <v>124</v>
      </c>
      <c r="B165" s="197"/>
      <c r="C165" s="198"/>
      <c r="D165" s="134">
        <v>43832</v>
      </c>
      <c r="E165" s="134">
        <v>39731</v>
      </c>
      <c r="F165" s="134">
        <v>4101</v>
      </c>
      <c r="G165" s="135">
        <v>9.4E-2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6" t="s">
        <v>125</v>
      </c>
      <c r="B166" s="197"/>
      <c r="C166" s="198"/>
      <c r="D166" s="134">
        <v>230257</v>
      </c>
      <c r="E166" s="134">
        <v>216709</v>
      </c>
      <c r="F166" s="134">
        <v>13548</v>
      </c>
      <c r="G166" s="135">
        <v>5.8999999999999997E-2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6" t="s">
        <v>112</v>
      </c>
      <c r="B167" s="197"/>
      <c r="C167" s="198"/>
      <c r="D167" s="134">
        <v>59253</v>
      </c>
      <c r="E167" s="134">
        <v>57094</v>
      </c>
      <c r="F167" s="134">
        <v>2159</v>
      </c>
      <c r="G167" s="135">
        <v>3.5999999999999997E-2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6" t="s">
        <v>113</v>
      </c>
      <c r="B168" s="197"/>
      <c r="C168" s="198"/>
      <c r="D168" s="134">
        <v>13663</v>
      </c>
      <c r="E168" s="134">
        <v>13172</v>
      </c>
      <c r="F168" s="134">
        <v>491</v>
      </c>
      <c r="G168" s="135">
        <v>3.5999999999999997E-2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9" t="s">
        <v>144</v>
      </c>
      <c r="B169" s="200"/>
      <c r="C169" s="201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6" t="s">
        <v>117</v>
      </c>
      <c r="B170" s="197"/>
      <c r="C170" s="198"/>
      <c r="D170" s="134">
        <v>692173</v>
      </c>
      <c r="E170" s="134">
        <v>649066</v>
      </c>
      <c r="F170" s="134">
        <v>42541</v>
      </c>
      <c r="G170" s="135">
        <v>6.0999999999999999E-2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6" t="s">
        <v>223</v>
      </c>
      <c r="B171" s="197"/>
      <c r="C171" s="198"/>
      <c r="D171" s="134">
        <v>41922</v>
      </c>
      <c r="E171" s="134">
        <v>34994</v>
      </c>
      <c r="F171" s="134">
        <v>6882</v>
      </c>
      <c r="G171" s="135">
        <v>0.16400000000000001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6" t="s">
        <v>131</v>
      </c>
      <c r="B172" s="197"/>
      <c r="C172" s="198"/>
      <c r="D172" s="134">
        <v>3564</v>
      </c>
      <c r="E172" s="134">
        <v>3115</v>
      </c>
      <c r="F172" s="134">
        <v>448</v>
      </c>
      <c r="G172" s="135">
        <v>0.126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6" t="s">
        <v>224</v>
      </c>
      <c r="B173" s="197"/>
      <c r="C173" s="198"/>
      <c r="D173" s="134">
        <v>14905</v>
      </c>
      <c r="E173" s="134">
        <v>14062</v>
      </c>
      <c r="F173" s="134">
        <v>841</v>
      </c>
      <c r="G173" s="135">
        <v>5.6000000000000001E-2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6" t="s">
        <v>225</v>
      </c>
      <c r="B174" s="197"/>
      <c r="C174" s="198"/>
      <c r="D174" s="134">
        <v>110</v>
      </c>
      <c r="E174" s="134">
        <v>110</v>
      </c>
      <c r="F174" s="134">
        <v>0</v>
      </c>
      <c r="G174" s="135">
        <v>0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6" t="s">
        <v>119</v>
      </c>
      <c r="B175" s="197"/>
      <c r="C175" s="198"/>
      <c r="D175" s="134">
        <v>14712</v>
      </c>
      <c r="E175" s="134">
        <v>13141</v>
      </c>
      <c r="F175" s="134">
        <v>1546</v>
      </c>
      <c r="G175" s="135">
        <v>0.105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6" t="s">
        <v>151</v>
      </c>
      <c r="B176" s="197"/>
      <c r="C176" s="198"/>
      <c r="D176" s="134">
        <v>15210</v>
      </c>
      <c r="E176" s="134">
        <v>13334</v>
      </c>
      <c r="F176" s="134">
        <v>1872</v>
      </c>
      <c r="G176" s="135">
        <v>0.123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9" t="s">
        <v>152</v>
      </c>
      <c r="B177" s="200"/>
      <c r="C177" s="201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5" t="s">
        <v>153</v>
      </c>
      <c r="B178" s="206"/>
      <c r="C178" s="207"/>
      <c r="D178" s="134">
        <v>54448</v>
      </c>
      <c r="E178" s="134">
        <v>49221</v>
      </c>
      <c r="F178" s="134">
        <v>5246</v>
      </c>
      <c r="G178" s="135">
        <v>9.6000000000000002E-2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61" t="s">
        <v>240</v>
      </c>
      <c r="B179" s="161"/>
      <c r="C179" s="161"/>
      <c r="D179" s="161"/>
      <c r="E179" s="161"/>
      <c r="F179" s="161"/>
      <c r="G179" s="16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265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6"/>
      <c r="B181" s="166"/>
      <c r="C181" s="166"/>
      <c r="D181" s="166"/>
      <c r="E181" s="166"/>
      <c r="F181" s="166"/>
      <c r="G181" s="16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7" t="s">
        <v>300</v>
      </c>
      <c r="B182" s="147"/>
      <c r="C182" s="147"/>
      <c r="D182" s="147"/>
      <c r="E182" s="147"/>
      <c r="F182" s="147"/>
      <c r="G182" s="14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52" t="s">
        <v>10</v>
      </c>
      <c r="B183" s="152" t="s">
        <v>296</v>
      </c>
      <c r="C183" s="152" t="s">
        <v>297</v>
      </c>
      <c r="D183" s="152" t="s">
        <v>298</v>
      </c>
      <c r="E183" s="152" t="s">
        <v>299</v>
      </c>
      <c r="F183" s="180" t="s">
        <v>289</v>
      </c>
      <c r="G183" s="180" t="s">
        <v>290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3"/>
      <c r="B184" s="163"/>
      <c r="C184" s="163"/>
      <c r="D184" s="163"/>
      <c r="E184" s="163"/>
      <c r="F184" s="181"/>
      <c r="G184" s="181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3"/>
      <c r="B185" s="163"/>
      <c r="C185" s="163"/>
      <c r="D185" s="163"/>
      <c r="E185" s="163"/>
      <c r="F185" s="181"/>
      <c r="G185" s="181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537418</v>
      </c>
      <c r="C186" s="134">
        <v>577556</v>
      </c>
      <c r="D186" s="134">
        <v>618142</v>
      </c>
      <c r="E186" s="134">
        <v>656486</v>
      </c>
      <c r="F186" s="134">
        <v>119068</v>
      </c>
      <c r="G186" s="135">
        <v>0.222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246</v>
      </c>
      <c r="B187" s="134">
        <v>10817</v>
      </c>
      <c r="C187" s="134">
        <v>11183</v>
      </c>
      <c r="D187" s="134">
        <v>12606</v>
      </c>
      <c r="E187" s="134">
        <v>12528</v>
      </c>
      <c r="F187" s="134">
        <v>1711</v>
      </c>
      <c r="G187" s="135">
        <v>0.158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22087</v>
      </c>
      <c r="C188" s="134">
        <v>23789</v>
      </c>
      <c r="D188" s="134">
        <v>27172</v>
      </c>
      <c r="E188" s="134">
        <v>30639</v>
      </c>
      <c r="F188" s="134">
        <v>8552</v>
      </c>
      <c r="G188" s="135">
        <v>0.38700000000000001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122871</v>
      </c>
      <c r="C189" s="134">
        <v>134980</v>
      </c>
      <c r="D189" s="134">
        <v>145967</v>
      </c>
      <c r="E189" s="134">
        <v>155036</v>
      </c>
      <c r="F189" s="134">
        <v>32165</v>
      </c>
      <c r="G189" s="135">
        <v>0.26200000000000001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247</v>
      </c>
      <c r="B190" s="134">
        <v>108346</v>
      </c>
      <c r="C190" s="134">
        <v>113236</v>
      </c>
      <c r="D190" s="134">
        <v>122701</v>
      </c>
      <c r="E190" s="134">
        <v>125778</v>
      </c>
      <c r="F190" s="134">
        <v>17432</v>
      </c>
      <c r="G190" s="135">
        <v>0.161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6163</v>
      </c>
      <c r="C191" s="134">
        <v>6282</v>
      </c>
      <c r="D191" s="134">
        <v>6091</v>
      </c>
      <c r="E191" s="134">
        <v>6346</v>
      </c>
      <c r="F191" s="134">
        <v>183</v>
      </c>
      <c r="G191" s="135">
        <v>0.03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24153</v>
      </c>
      <c r="C192" s="134">
        <v>26607</v>
      </c>
      <c r="D192" s="134">
        <v>26296</v>
      </c>
      <c r="E192" s="134">
        <v>27984</v>
      </c>
      <c r="F192" s="134">
        <v>3831</v>
      </c>
      <c r="G192" s="135">
        <v>0.159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79038</v>
      </c>
      <c r="C193" s="134">
        <v>86228</v>
      </c>
      <c r="D193" s="134">
        <v>93239</v>
      </c>
      <c r="E193" s="134">
        <v>104702</v>
      </c>
      <c r="F193" s="134">
        <v>25664</v>
      </c>
      <c r="G193" s="135">
        <v>0.32500000000000001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248</v>
      </c>
      <c r="B194" s="134">
        <v>89877</v>
      </c>
      <c r="C194" s="134">
        <v>95107</v>
      </c>
      <c r="D194" s="134">
        <v>100584</v>
      </c>
      <c r="E194" s="134">
        <v>105861</v>
      </c>
      <c r="F194" s="134">
        <v>15984</v>
      </c>
      <c r="G194" s="135">
        <v>0.17799999999999999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55283</v>
      </c>
      <c r="C195" s="134">
        <v>59611</v>
      </c>
      <c r="D195" s="134">
        <v>62547</v>
      </c>
      <c r="E195" s="134">
        <v>65661</v>
      </c>
      <c r="F195" s="134">
        <v>10378</v>
      </c>
      <c r="G195" s="135">
        <v>0.188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18783</v>
      </c>
      <c r="C196" s="134">
        <v>20533</v>
      </c>
      <c r="D196" s="134">
        <v>20939</v>
      </c>
      <c r="E196" s="134">
        <v>21951</v>
      </c>
      <c r="F196" s="134">
        <v>3168</v>
      </c>
      <c r="G196" s="135">
        <v>0.16900000000000001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61" t="s">
        <v>242</v>
      </c>
      <c r="B197" s="161"/>
      <c r="C197" s="161"/>
      <c r="D197" s="161"/>
      <c r="E197" s="161"/>
      <c r="F197" s="161"/>
      <c r="G197" s="16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238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3"/>
      <c r="B199" s="183"/>
      <c r="C199" s="183"/>
      <c r="D199" s="183"/>
      <c r="E199" s="183"/>
      <c r="F199" s="183"/>
      <c r="G199" s="18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7" t="s">
        <v>301</v>
      </c>
      <c r="B200" s="147"/>
      <c r="C200" s="147"/>
      <c r="D200" s="147"/>
      <c r="E200" s="147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8" t="s">
        <v>10</v>
      </c>
      <c r="B201" s="184"/>
      <c r="C201" s="184"/>
      <c r="D201" s="152" t="s">
        <v>127</v>
      </c>
      <c r="E201" s="152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0"/>
      <c r="B202" s="185"/>
      <c r="C202" s="185"/>
      <c r="D202" s="153"/>
      <c r="E202" s="153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8" t="s">
        <v>337</v>
      </c>
      <c r="B203" s="186"/>
      <c r="C203" s="172"/>
      <c r="D203" s="134">
        <v>72233</v>
      </c>
      <c r="E203" s="135">
        <v>0.11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8" t="s">
        <v>338</v>
      </c>
      <c r="B204" s="179"/>
      <c r="C204" s="157"/>
      <c r="D204" s="134">
        <v>51410</v>
      </c>
      <c r="E204" s="135">
        <v>7.8E-2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8" t="s">
        <v>339</v>
      </c>
      <c r="B205" s="179"/>
      <c r="C205" s="157"/>
      <c r="D205" s="134">
        <v>37097</v>
      </c>
      <c r="E205" s="135">
        <v>5.7000000000000002E-2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8" t="s">
        <v>340</v>
      </c>
      <c r="B206" s="179"/>
      <c r="C206" s="157"/>
      <c r="D206" s="134">
        <v>26866</v>
      </c>
      <c r="E206" s="135">
        <v>4.1000000000000002E-2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8" t="s">
        <v>341</v>
      </c>
      <c r="B207" s="179"/>
      <c r="C207" s="157"/>
      <c r="D207" s="134">
        <v>25190</v>
      </c>
      <c r="E207" s="135">
        <v>3.7999999999999999E-2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8" t="s">
        <v>342</v>
      </c>
      <c r="B208" s="179"/>
      <c r="C208" s="157"/>
      <c r="D208" s="134">
        <v>24283</v>
      </c>
      <c r="E208" s="135">
        <v>3.6999999999999998E-2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8" t="s">
        <v>343</v>
      </c>
      <c r="B209" s="179"/>
      <c r="C209" s="157"/>
      <c r="D209" s="134">
        <v>20705</v>
      </c>
      <c r="E209" s="135">
        <v>3.2000000000000001E-2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8" t="s">
        <v>344</v>
      </c>
      <c r="B210" s="179"/>
      <c r="C210" s="157"/>
      <c r="D210" s="134">
        <v>19635</v>
      </c>
      <c r="E210" s="135">
        <v>0.03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8" t="s">
        <v>345</v>
      </c>
      <c r="B211" s="179"/>
      <c r="C211" s="157"/>
      <c r="D211" s="134">
        <v>18468</v>
      </c>
      <c r="E211" s="135">
        <v>2.8000000000000001E-2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8" t="s">
        <v>346</v>
      </c>
      <c r="B212" s="179"/>
      <c r="C212" s="157"/>
      <c r="D212" s="134">
        <v>18101</v>
      </c>
      <c r="E212" s="135">
        <v>2.8000000000000001E-2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8" t="s">
        <v>347</v>
      </c>
      <c r="B213" s="179"/>
      <c r="C213" s="157"/>
      <c r="D213" s="134">
        <v>17329</v>
      </c>
      <c r="E213" s="135">
        <v>2.5999999999999999E-2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8" t="s">
        <v>348</v>
      </c>
      <c r="B214" s="179"/>
      <c r="C214" s="157"/>
      <c r="D214" s="134">
        <v>16858</v>
      </c>
      <c r="E214" s="135">
        <v>2.5999999999999999E-2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8" t="s">
        <v>349</v>
      </c>
      <c r="B215" s="179"/>
      <c r="C215" s="157"/>
      <c r="D215" s="134">
        <v>16723</v>
      </c>
      <c r="E215" s="135">
        <v>2.5000000000000001E-2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8" t="s">
        <v>350</v>
      </c>
      <c r="B216" s="179"/>
      <c r="C216" s="157"/>
      <c r="D216" s="134">
        <v>16450</v>
      </c>
      <c r="E216" s="135">
        <v>2.5000000000000001E-2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8" t="s">
        <v>351</v>
      </c>
      <c r="B217" s="211"/>
      <c r="C217" s="188"/>
      <c r="D217" s="134">
        <v>13712</v>
      </c>
      <c r="E217" s="135">
        <v>2.1000000000000001E-2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61" t="s">
        <v>243</v>
      </c>
      <c r="B218" s="161"/>
      <c r="C218" s="161"/>
      <c r="D218" s="161"/>
      <c r="E218" s="161"/>
      <c r="F218" s="162"/>
      <c r="G218" s="16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238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6"/>
      <c r="B220" s="166"/>
      <c r="C220" s="166"/>
      <c r="D220" s="166"/>
      <c r="E220" s="166"/>
      <c r="F220" s="166"/>
      <c r="G220" s="16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7" t="s">
        <v>302</v>
      </c>
      <c r="B221" s="147"/>
      <c r="C221" s="147"/>
      <c r="D221" s="147"/>
      <c r="E221" s="147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52" t="s">
        <v>10</v>
      </c>
      <c r="B222" s="152"/>
      <c r="C222" s="152"/>
      <c r="D222" s="152" t="s">
        <v>303</v>
      </c>
      <c r="E222" s="152" t="s">
        <v>304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3"/>
      <c r="B223" s="163"/>
      <c r="C223" s="163"/>
      <c r="D223" s="163"/>
      <c r="E223" s="16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3"/>
      <c r="B224" s="153"/>
      <c r="C224" s="153"/>
      <c r="D224" s="153"/>
      <c r="E224" s="15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8" t="s">
        <v>352</v>
      </c>
      <c r="B225" s="186"/>
      <c r="C225" s="172"/>
      <c r="D225" s="134">
        <v>817</v>
      </c>
      <c r="E225" s="135">
        <v>0.90100000000000002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8" t="s">
        <v>353</v>
      </c>
      <c r="B226" s="179"/>
      <c r="C226" s="157"/>
      <c r="D226" s="134">
        <v>1744</v>
      </c>
      <c r="E226" s="135">
        <v>0.71899999999999997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8" t="s">
        <v>354</v>
      </c>
      <c r="B227" s="179"/>
      <c r="C227" s="157"/>
      <c r="D227" s="134">
        <v>327</v>
      </c>
      <c r="E227" s="135">
        <v>0.65800000000000003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8" t="s">
        <v>341</v>
      </c>
      <c r="B228" s="179"/>
      <c r="C228" s="157"/>
      <c r="D228" s="134">
        <v>9577</v>
      </c>
      <c r="E228" s="135">
        <v>0.61299999999999999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8" t="s">
        <v>355</v>
      </c>
      <c r="B229" s="179"/>
      <c r="C229" s="157"/>
      <c r="D229" s="134">
        <v>2460</v>
      </c>
      <c r="E229" s="135">
        <v>0.57499999999999996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8" t="s">
        <v>356</v>
      </c>
      <c r="B230" s="179"/>
      <c r="C230" s="157"/>
      <c r="D230" s="134">
        <v>1288</v>
      </c>
      <c r="E230" s="135">
        <v>0.43099999999999999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8" t="s">
        <v>357</v>
      </c>
      <c r="B231" s="179"/>
      <c r="C231" s="157"/>
      <c r="D231" s="134">
        <v>1249</v>
      </c>
      <c r="E231" s="135">
        <v>0.42399999999999999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8" t="s">
        <v>358</v>
      </c>
      <c r="B232" s="179"/>
      <c r="C232" s="157"/>
      <c r="D232" s="134">
        <v>3147</v>
      </c>
      <c r="E232" s="135">
        <v>0.42399999999999999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8" t="s">
        <v>337</v>
      </c>
      <c r="B233" s="179"/>
      <c r="C233" s="157"/>
      <c r="D233" s="134">
        <v>19931</v>
      </c>
      <c r="E233" s="135">
        <v>0.38100000000000001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8" t="s">
        <v>359</v>
      </c>
      <c r="B234" s="179"/>
      <c r="C234" s="157"/>
      <c r="D234" s="134">
        <v>2238</v>
      </c>
      <c r="E234" s="135">
        <v>0.36799999999999999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8" t="s">
        <v>360</v>
      </c>
      <c r="B235" s="179"/>
      <c r="C235" s="157"/>
      <c r="D235" s="134">
        <v>2505</v>
      </c>
      <c r="E235" s="135">
        <v>0.34899999999999998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8" t="s">
        <v>343</v>
      </c>
      <c r="B236" s="179"/>
      <c r="C236" s="157"/>
      <c r="D236" s="134">
        <v>5305</v>
      </c>
      <c r="E236" s="135">
        <v>0.34399999999999997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8" t="s">
        <v>361</v>
      </c>
      <c r="B237" s="179"/>
      <c r="C237" s="157"/>
      <c r="D237" s="134">
        <v>253</v>
      </c>
      <c r="E237" s="135">
        <v>0.34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8" t="s">
        <v>339</v>
      </c>
      <c r="B238" s="179"/>
      <c r="C238" s="157"/>
      <c r="D238" s="134">
        <v>9212</v>
      </c>
      <c r="E238" s="135">
        <v>0.33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8" t="s">
        <v>362</v>
      </c>
      <c r="B239" s="211"/>
      <c r="C239" s="188"/>
      <c r="D239" s="134">
        <v>2933</v>
      </c>
      <c r="E239" s="135">
        <v>0.32900000000000001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61" t="s">
        <v>243</v>
      </c>
      <c r="B240" s="161"/>
      <c r="C240" s="161"/>
      <c r="D240" s="161"/>
      <c r="E240" s="161"/>
      <c r="F240" s="162"/>
      <c r="G240" s="16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238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6"/>
      <c r="B242" s="166"/>
      <c r="C242" s="166"/>
      <c r="D242" s="166"/>
      <c r="E242" s="166"/>
      <c r="F242" s="166"/>
      <c r="G242" s="16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7" t="s">
        <v>305</v>
      </c>
      <c r="B243" s="147"/>
      <c r="C243" s="147"/>
      <c r="D243" s="147"/>
      <c r="E243" s="147"/>
      <c r="F243" s="147"/>
      <c r="G243" s="147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52" t="s">
        <v>14</v>
      </c>
      <c r="B244" s="152" t="s">
        <v>296</v>
      </c>
      <c r="C244" s="152" t="s">
        <v>297</v>
      </c>
      <c r="D244" s="152" t="s">
        <v>298</v>
      </c>
      <c r="E244" s="152" t="s">
        <v>299</v>
      </c>
      <c r="F244" s="180" t="s">
        <v>289</v>
      </c>
      <c r="G244" s="180" t="s">
        <v>290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3"/>
      <c r="B245" s="163"/>
      <c r="C245" s="163"/>
      <c r="D245" s="163"/>
      <c r="E245" s="163"/>
      <c r="F245" s="181"/>
      <c r="G245" s="181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3"/>
      <c r="B246" s="153"/>
      <c r="C246" s="153"/>
      <c r="D246" s="153"/>
      <c r="E246" s="153"/>
      <c r="F246" s="182"/>
      <c r="G246" s="18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363</v>
      </c>
      <c r="B247" s="134">
        <v>2309</v>
      </c>
      <c r="C247" s="134">
        <v>1931</v>
      </c>
      <c r="D247" s="134">
        <v>1891</v>
      </c>
      <c r="E247" s="134">
        <v>1615</v>
      </c>
      <c r="F247" s="134">
        <v>-694</v>
      </c>
      <c r="G247" s="135">
        <v>-0.30099999999999999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364</v>
      </c>
      <c r="B248" s="134">
        <v>2337</v>
      </c>
      <c r="C248" s="134">
        <v>2176</v>
      </c>
      <c r="D248" s="134">
        <v>2092</v>
      </c>
      <c r="E248" s="134">
        <v>1882</v>
      </c>
      <c r="F248" s="134">
        <v>-455</v>
      </c>
      <c r="G248" s="135">
        <v>-0.19500000000000001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365</v>
      </c>
      <c r="B249" s="134">
        <v>2186</v>
      </c>
      <c r="C249" s="134">
        <v>1979</v>
      </c>
      <c r="D249" s="134">
        <v>1829</v>
      </c>
      <c r="E249" s="134">
        <v>1871</v>
      </c>
      <c r="F249" s="134">
        <v>-315</v>
      </c>
      <c r="G249" s="135">
        <v>-0.14399999999999999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366</v>
      </c>
      <c r="B250" s="134">
        <v>2118</v>
      </c>
      <c r="C250" s="134">
        <v>2112</v>
      </c>
      <c r="D250" s="134">
        <v>1978</v>
      </c>
      <c r="E250" s="134">
        <v>1843</v>
      </c>
      <c r="F250" s="134">
        <v>-275</v>
      </c>
      <c r="G250" s="135">
        <v>-0.13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367</v>
      </c>
      <c r="B251" s="134">
        <v>1474</v>
      </c>
      <c r="C251" s="134">
        <v>1517</v>
      </c>
      <c r="D251" s="134">
        <v>1441</v>
      </c>
      <c r="E251" s="134">
        <v>1311</v>
      </c>
      <c r="F251" s="134">
        <v>-163</v>
      </c>
      <c r="G251" s="135">
        <v>-0.111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368</v>
      </c>
      <c r="B252" s="134">
        <v>1890</v>
      </c>
      <c r="C252" s="134">
        <v>1669</v>
      </c>
      <c r="D252" s="134">
        <v>1669</v>
      </c>
      <c r="E252" s="134">
        <v>1757</v>
      </c>
      <c r="F252" s="134">
        <v>-133</v>
      </c>
      <c r="G252" s="135">
        <v>-7.0000000000000007E-2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369</v>
      </c>
      <c r="B253" s="134">
        <v>3006</v>
      </c>
      <c r="C253" s="134">
        <v>2702</v>
      </c>
      <c r="D253" s="134">
        <v>2740</v>
      </c>
      <c r="E253" s="134">
        <v>2812</v>
      </c>
      <c r="F253" s="134">
        <v>-194</v>
      </c>
      <c r="G253" s="135">
        <v>-6.5000000000000002E-2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370</v>
      </c>
      <c r="B254" s="134">
        <v>3633</v>
      </c>
      <c r="C254" s="134">
        <v>3558</v>
      </c>
      <c r="D254" s="134">
        <v>3592</v>
      </c>
      <c r="E254" s="134">
        <v>3517</v>
      </c>
      <c r="F254" s="134">
        <v>-116</v>
      </c>
      <c r="G254" s="135">
        <v>-3.2000000000000001E-2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371</v>
      </c>
      <c r="B255" s="134">
        <v>938</v>
      </c>
      <c r="C255" s="134">
        <v>1325</v>
      </c>
      <c r="D255" s="134">
        <v>915</v>
      </c>
      <c r="E255" s="134">
        <v>911</v>
      </c>
      <c r="F255" s="134">
        <v>-27</v>
      </c>
      <c r="G255" s="135">
        <v>-2.9000000000000001E-2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372</v>
      </c>
      <c r="B256" s="134">
        <v>3326</v>
      </c>
      <c r="C256" s="134">
        <v>2604</v>
      </c>
      <c r="D256" s="134">
        <v>3269</v>
      </c>
      <c r="E256" s="134">
        <v>3266</v>
      </c>
      <c r="F256" s="134">
        <v>-60</v>
      </c>
      <c r="G256" s="135">
        <v>-1.7999999999999999E-2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373</v>
      </c>
      <c r="B257" s="134">
        <v>3052</v>
      </c>
      <c r="C257" s="134">
        <v>2841</v>
      </c>
      <c r="D257" s="134">
        <v>2919</v>
      </c>
      <c r="E257" s="134">
        <v>3025</v>
      </c>
      <c r="F257" s="134">
        <v>-27</v>
      </c>
      <c r="G257" s="135">
        <v>-8.9999999999999993E-3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374</v>
      </c>
      <c r="B258" s="134">
        <v>1976</v>
      </c>
      <c r="C258" s="134">
        <v>2067</v>
      </c>
      <c r="D258" s="134">
        <v>2013</v>
      </c>
      <c r="E258" s="134">
        <v>1976</v>
      </c>
      <c r="F258" s="134">
        <v>0</v>
      </c>
      <c r="G258" s="135">
        <v>0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347</v>
      </c>
      <c r="B259" s="134">
        <v>17200</v>
      </c>
      <c r="C259" s="134">
        <v>17055</v>
      </c>
      <c r="D259" s="134">
        <v>17389</v>
      </c>
      <c r="E259" s="134">
        <v>17329</v>
      </c>
      <c r="F259" s="134">
        <v>129</v>
      </c>
      <c r="G259" s="135">
        <v>8.0000000000000002E-3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375</v>
      </c>
      <c r="B260" s="134">
        <v>6724</v>
      </c>
      <c r="C260" s="134">
        <v>6443</v>
      </c>
      <c r="D260" s="134">
        <v>7170</v>
      </c>
      <c r="E260" s="134">
        <v>6843</v>
      </c>
      <c r="F260" s="134">
        <v>119</v>
      </c>
      <c r="G260" s="135">
        <v>1.7999999999999999E-2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376</v>
      </c>
      <c r="B261" s="134">
        <v>8477</v>
      </c>
      <c r="C261" s="134">
        <v>9247</v>
      </c>
      <c r="D261" s="134">
        <v>9403</v>
      </c>
      <c r="E261" s="134">
        <v>8750</v>
      </c>
      <c r="F261" s="134">
        <v>273</v>
      </c>
      <c r="G261" s="135">
        <v>3.2000000000000001E-2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61" t="s">
        <v>243</v>
      </c>
      <c r="B262" s="161"/>
      <c r="C262" s="161"/>
      <c r="D262" s="161"/>
      <c r="E262" s="161"/>
      <c r="F262" s="161"/>
      <c r="G262" s="16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238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5"/>
      <c r="B264" s="165"/>
      <c r="C264" s="165"/>
      <c r="D264" s="165"/>
      <c r="E264" s="165"/>
      <c r="F264" s="165"/>
      <c r="G264" s="16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7" t="s">
        <v>306</v>
      </c>
      <c r="B265" s="147"/>
      <c r="C265" s="147"/>
      <c r="D265" s="147"/>
      <c r="E265" s="147"/>
      <c r="F265" s="147"/>
      <c r="G265" s="147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52" t="s">
        <v>1</v>
      </c>
      <c r="B266" s="180" t="s">
        <v>285</v>
      </c>
      <c r="C266" s="180" t="s">
        <v>286</v>
      </c>
      <c r="D266" s="180" t="s">
        <v>287</v>
      </c>
      <c r="E266" s="180" t="s">
        <v>288</v>
      </c>
      <c r="F266" s="180" t="s">
        <v>289</v>
      </c>
      <c r="G266" s="180" t="s">
        <v>290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3"/>
      <c r="B267" s="181"/>
      <c r="C267" s="181"/>
      <c r="D267" s="181"/>
      <c r="E267" s="181"/>
      <c r="F267" s="181"/>
      <c r="G267" s="18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3"/>
      <c r="B268" s="182"/>
      <c r="C268" s="182"/>
      <c r="D268" s="182"/>
      <c r="E268" s="182"/>
      <c r="F268" s="182"/>
      <c r="G268" s="18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336</v>
      </c>
      <c r="B269" s="134">
        <v>68583</v>
      </c>
      <c r="C269" s="134">
        <v>56240</v>
      </c>
      <c r="D269" s="134">
        <v>34740</v>
      </c>
      <c r="E269" s="134">
        <v>33232</v>
      </c>
      <c r="F269" s="134">
        <v>-35351</v>
      </c>
      <c r="G269" s="135">
        <v>-0.51500000000000001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18</v>
      </c>
      <c r="B270" s="134">
        <v>4968</v>
      </c>
      <c r="C270" s="134">
        <v>3910</v>
      </c>
      <c r="D270" s="134">
        <v>2488</v>
      </c>
      <c r="E270" s="134">
        <v>2362</v>
      </c>
      <c r="F270" s="134">
        <v>-2606</v>
      </c>
      <c r="G270" s="135">
        <v>-0.52500000000000002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23</v>
      </c>
      <c r="B271" s="134">
        <v>2360</v>
      </c>
      <c r="C271" s="134">
        <v>1888</v>
      </c>
      <c r="D271" s="134">
        <v>1289</v>
      </c>
      <c r="E271" s="134">
        <v>1259</v>
      </c>
      <c r="F271" s="134">
        <v>-1101</v>
      </c>
      <c r="G271" s="135">
        <v>-0.46700000000000003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47</v>
      </c>
      <c r="B272" s="134">
        <v>2845</v>
      </c>
      <c r="C272" s="134">
        <v>2316</v>
      </c>
      <c r="D272" s="134">
        <v>1333</v>
      </c>
      <c r="E272" s="134">
        <v>1209</v>
      </c>
      <c r="F272" s="134">
        <v>-1636</v>
      </c>
      <c r="G272" s="135">
        <v>-0.57499999999999996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3" t="s">
        <v>54</v>
      </c>
      <c r="B273" s="134">
        <v>25814</v>
      </c>
      <c r="C273" s="134">
        <v>20629</v>
      </c>
      <c r="D273" s="134">
        <v>12814</v>
      </c>
      <c r="E273" s="134">
        <v>12543</v>
      </c>
      <c r="F273" s="134">
        <v>-13271</v>
      </c>
      <c r="G273" s="135">
        <v>-0.51400000000000001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3" t="s">
        <v>56</v>
      </c>
      <c r="B274" s="134">
        <v>527</v>
      </c>
      <c r="C274" s="134">
        <v>485</v>
      </c>
      <c r="D274" s="134">
        <v>314</v>
      </c>
      <c r="E274" s="134">
        <v>307</v>
      </c>
      <c r="F274" s="134">
        <v>-220</v>
      </c>
      <c r="G274" s="135">
        <v>-0.41699999999999998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3" t="s">
        <v>65</v>
      </c>
      <c r="B275" s="134">
        <v>1569</v>
      </c>
      <c r="C275" s="134">
        <v>1340</v>
      </c>
      <c r="D275" s="134">
        <v>875</v>
      </c>
      <c r="E275" s="134">
        <v>823</v>
      </c>
      <c r="F275" s="134">
        <v>-746</v>
      </c>
      <c r="G275" s="135">
        <v>-0.47499999999999998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133" t="s">
        <v>66</v>
      </c>
      <c r="B276" s="134">
        <v>2163</v>
      </c>
      <c r="C276" s="134">
        <v>1894</v>
      </c>
      <c r="D276" s="134">
        <v>1170</v>
      </c>
      <c r="E276" s="134">
        <v>1097</v>
      </c>
      <c r="F276" s="134">
        <v>-1066</v>
      </c>
      <c r="G276" s="135">
        <v>-0.49299999999999999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133" t="s">
        <v>71</v>
      </c>
      <c r="B277" s="134">
        <v>3160</v>
      </c>
      <c r="C277" s="134">
        <v>2662</v>
      </c>
      <c r="D277" s="134">
        <v>1576</v>
      </c>
      <c r="E277" s="134">
        <v>1430</v>
      </c>
      <c r="F277" s="134">
        <v>-1730</v>
      </c>
      <c r="G277" s="135">
        <v>-0.54700000000000004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133" t="s">
        <v>73</v>
      </c>
      <c r="B278" s="134">
        <v>8661</v>
      </c>
      <c r="C278" s="134">
        <v>7628</v>
      </c>
      <c r="D278" s="134">
        <v>4475</v>
      </c>
      <c r="E278" s="134">
        <v>4232</v>
      </c>
      <c r="F278" s="134">
        <v>-4429</v>
      </c>
      <c r="G278" s="135">
        <v>-0.51100000000000001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133" t="s">
        <v>74</v>
      </c>
      <c r="B279" s="134">
        <v>2389</v>
      </c>
      <c r="C279" s="134">
        <v>1973</v>
      </c>
      <c r="D279" s="134">
        <v>1254</v>
      </c>
      <c r="E279" s="134">
        <v>1174</v>
      </c>
      <c r="F279" s="134">
        <v>-1215</v>
      </c>
      <c r="G279" s="135">
        <v>-0.50900000000000001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133" t="s">
        <v>76</v>
      </c>
      <c r="B280" s="134">
        <v>1823</v>
      </c>
      <c r="C280" s="134">
        <v>1590</v>
      </c>
      <c r="D280" s="134">
        <v>992</v>
      </c>
      <c r="E280" s="134">
        <v>887</v>
      </c>
      <c r="F280" s="134">
        <v>-936</v>
      </c>
      <c r="G280" s="135">
        <v>-0.51300000000000001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133" t="s">
        <v>79</v>
      </c>
      <c r="B281" s="134">
        <v>1158</v>
      </c>
      <c r="C281" s="134">
        <v>1010</v>
      </c>
      <c r="D281" s="134">
        <v>658</v>
      </c>
      <c r="E281" s="134">
        <v>646</v>
      </c>
      <c r="F281" s="134">
        <v>-512</v>
      </c>
      <c r="G281" s="135">
        <v>-0.442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133" t="s">
        <v>82</v>
      </c>
      <c r="B282" s="134">
        <v>11146</v>
      </c>
      <c r="C282" s="134">
        <v>8915</v>
      </c>
      <c r="D282" s="134">
        <v>5502</v>
      </c>
      <c r="E282" s="134">
        <v>5263</v>
      </c>
      <c r="F282" s="134">
        <v>-5883</v>
      </c>
      <c r="G282" s="135">
        <v>-0.52800000000000002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61" t="s">
        <v>240</v>
      </c>
      <c r="B287" s="161"/>
      <c r="C287" s="161"/>
      <c r="D287" s="161"/>
      <c r="E287" s="161"/>
      <c r="F287" s="161"/>
      <c r="G287" s="16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244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6"/>
      <c r="B289" s="166"/>
      <c r="C289" s="166"/>
      <c r="D289" s="166"/>
      <c r="E289" s="166"/>
      <c r="F289" s="166"/>
      <c r="G289" s="16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7" t="s">
        <v>309</v>
      </c>
      <c r="B290" s="147"/>
      <c r="C290" s="147"/>
      <c r="D290" s="147"/>
      <c r="E290" s="147"/>
      <c r="F290" s="147"/>
      <c r="G290" s="147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52" t="s">
        <v>15</v>
      </c>
      <c r="B291" s="152">
        <v>2013</v>
      </c>
      <c r="C291" s="152">
        <v>2014</v>
      </c>
      <c r="D291" s="152">
        <v>2015</v>
      </c>
      <c r="E291" s="152">
        <v>2016</v>
      </c>
      <c r="F291" s="152" t="s">
        <v>307</v>
      </c>
      <c r="G291" s="152" t="s">
        <v>308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3"/>
      <c r="B292" s="163"/>
      <c r="C292" s="163"/>
      <c r="D292" s="163"/>
      <c r="E292" s="163"/>
      <c r="F292" s="163"/>
      <c r="G292" s="16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3"/>
      <c r="B293" s="153"/>
      <c r="C293" s="153"/>
      <c r="D293" s="153"/>
      <c r="E293" s="153"/>
      <c r="F293" s="153"/>
      <c r="G293" s="15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92"/>
      <c r="B321" s="192"/>
      <c r="C321" s="192"/>
      <c r="D321" s="192"/>
      <c r="E321" s="192"/>
      <c r="F321" s="192"/>
      <c r="G321" s="19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7" t="s">
        <v>310</v>
      </c>
      <c r="B322" s="147"/>
      <c r="C322" s="147"/>
      <c r="D322" s="147"/>
      <c r="E322" s="147"/>
      <c r="F322" s="147"/>
      <c r="G322" s="147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52" t="s">
        <v>15</v>
      </c>
      <c r="B323" s="152">
        <v>2013</v>
      </c>
      <c r="C323" s="152">
        <v>2014</v>
      </c>
      <c r="D323" s="152">
        <v>2015</v>
      </c>
      <c r="E323" s="152">
        <v>2016</v>
      </c>
      <c r="F323" s="152" t="s">
        <v>307</v>
      </c>
      <c r="G323" s="152" t="s">
        <v>308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3"/>
      <c r="B324" s="163"/>
      <c r="C324" s="163"/>
      <c r="D324" s="163"/>
      <c r="E324" s="163"/>
      <c r="F324" s="163"/>
      <c r="G324" s="163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3"/>
      <c r="B325" s="153"/>
      <c r="C325" s="153"/>
      <c r="D325" s="153"/>
      <c r="E325" s="153"/>
      <c r="F325" s="153"/>
      <c r="G325" s="153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5"/>
      <c r="B353" s="165"/>
      <c r="C353" s="165"/>
      <c r="D353" s="165"/>
      <c r="E353" s="165"/>
      <c r="F353" s="165"/>
      <c r="G353" s="16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7" t="s">
        <v>310</v>
      </c>
      <c r="B354" s="147"/>
      <c r="C354" s="147"/>
      <c r="D354" s="147"/>
      <c r="E354" s="147"/>
      <c r="F354" s="147"/>
      <c r="G354" s="147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52" t="s">
        <v>15</v>
      </c>
      <c r="B355" s="152">
        <v>2013</v>
      </c>
      <c r="C355" s="152">
        <v>2014</v>
      </c>
      <c r="D355" s="152">
        <v>2015</v>
      </c>
      <c r="E355" s="152">
        <v>2016</v>
      </c>
      <c r="F355" s="152" t="s">
        <v>307</v>
      </c>
      <c r="G355" s="152" t="s">
        <v>308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3"/>
      <c r="B356" s="163"/>
      <c r="C356" s="163"/>
      <c r="D356" s="163"/>
      <c r="E356" s="163"/>
      <c r="F356" s="163"/>
      <c r="G356" s="163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3"/>
      <c r="B357" s="153"/>
      <c r="C357" s="153"/>
      <c r="D357" s="153"/>
      <c r="E357" s="153"/>
      <c r="F357" s="153"/>
      <c r="G357" s="153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7" t="s">
        <v>310</v>
      </c>
      <c r="B386" s="147"/>
      <c r="C386" s="147"/>
      <c r="D386" s="147"/>
      <c r="E386" s="147"/>
      <c r="F386" s="147"/>
      <c r="G386" s="147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52" t="s">
        <v>15</v>
      </c>
      <c r="B387" s="152">
        <v>2013</v>
      </c>
      <c r="C387" s="152">
        <v>2014</v>
      </c>
      <c r="D387" s="152">
        <v>2015</v>
      </c>
      <c r="E387" s="152">
        <v>2016</v>
      </c>
      <c r="F387" s="152" t="s">
        <v>307</v>
      </c>
      <c r="G387" s="152" t="s">
        <v>308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3"/>
      <c r="B388" s="163"/>
      <c r="C388" s="163"/>
      <c r="D388" s="163"/>
      <c r="E388" s="163"/>
      <c r="F388" s="163"/>
      <c r="G388" s="163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3"/>
      <c r="B389" s="153"/>
      <c r="C389" s="153"/>
      <c r="D389" s="153"/>
      <c r="E389" s="153"/>
      <c r="F389" s="153"/>
      <c r="G389" s="153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61" t="s">
        <v>240</v>
      </c>
      <c r="B393" s="161"/>
      <c r="C393" s="161"/>
      <c r="D393" s="161"/>
      <c r="E393" s="161"/>
      <c r="F393" s="161"/>
      <c r="G393" s="16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195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7" t="s">
        <v>311</v>
      </c>
      <c r="B397" s="147"/>
      <c r="C397" s="147"/>
      <c r="D397" s="147"/>
      <c r="E397" s="147"/>
      <c r="F397" s="147"/>
      <c r="G397" s="14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52" t="s">
        <v>15</v>
      </c>
      <c r="B398" s="152">
        <v>2012</v>
      </c>
      <c r="C398" s="152">
        <v>2013</v>
      </c>
      <c r="D398" s="123"/>
      <c r="E398" s="152">
        <v>2015</v>
      </c>
      <c r="F398" s="152" t="s">
        <v>312</v>
      </c>
      <c r="G398" s="152" t="s">
        <v>313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3"/>
      <c r="B399" s="163"/>
      <c r="C399" s="163"/>
      <c r="D399" s="124">
        <v>2014</v>
      </c>
      <c r="E399" s="163"/>
      <c r="F399" s="163"/>
      <c r="G399" s="163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3"/>
      <c r="B400" s="153"/>
      <c r="C400" s="153"/>
      <c r="D400" s="125"/>
      <c r="E400" s="153"/>
      <c r="F400" s="153"/>
      <c r="G400" s="153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7" t="s">
        <v>314</v>
      </c>
      <c r="B429" s="147"/>
      <c r="C429" s="147"/>
      <c r="D429" s="147"/>
      <c r="E429" s="147"/>
      <c r="F429" s="147"/>
      <c r="G429" s="14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52" t="s">
        <v>15</v>
      </c>
      <c r="B430" s="152">
        <v>2012</v>
      </c>
      <c r="C430" s="152">
        <v>2013</v>
      </c>
      <c r="D430" s="123"/>
      <c r="E430" s="152">
        <v>2015</v>
      </c>
      <c r="F430" s="152" t="s">
        <v>312</v>
      </c>
      <c r="G430" s="152" t="s">
        <v>313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3"/>
      <c r="B431" s="163"/>
      <c r="C431" s="163"/>
      <c r="D431" s="124">
        <v>2014</v>
      </c>
      <c r="E431" s="163"/>
      <c r="F431" s="163"/>
      <c r="G431" s="163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3"/>
      <c r="B432" s="153"/>
      <c r="C432" s="153"/>
      <c r="D432" s="125"/>
      <c r="E432" s="153"/>
      <c r="F432" s="153"/>
      <c r="G432" s="153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7" t="s">
        <v>314</v>
      </c>
      <c r="B461" s="147"/>
      <c r="C461" s="147"/>
      <c r="D461" s="147"/>
      <c r="E461" s="147"/>
      <c r="F461" s="147"/>
      <c r="G461" s="147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52" t="s">
        <v>15</v>
      </c>
      <c r="B462" s="152">
        <v>2012</v>
      </c>
      <c r="C462" s="152">
        <v>2013</v>
      </c>
      <c r="D462" s="123"/>
      <c r="E462" s="152">
        <v>2015</v>
      </c>
      <c r="F462" s="152" t="s">
        <v>312</v>
      </c>
      <c r="G462" s="152" t="s">
        <v>313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3"/>
      <c r="B463" s="163"/>
      <c r="C463" s="163"/>
      <c r="D463" s="124">
        <v>2014</v>
      </c>
      <c r="E463" s="163"/>
      <c r="F463" s="163"/>
      <c r="G463" s="163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3"/>
      <c r="B464" s="153"/>
      <c r="C464" s="153"/>
      <c r="D464" s="125"/>
      <c r="E464" s="153"/>
      <c r="F464" s="153"/>
      <c r="G464" s="153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7" t="s">
        <v>314</v>
      </c>
      <c r="B493" s="147"/>
      <c r="C493" s="147"/>
      <c r="D493" s="147"/>
      <c r="E493" s="147"/>
      <c r="F493" s="147"/>
      <c r="G493" s="147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52" t="s">
        <v>15</v>
      </c>
      <c r="B494" s="152">
        <v>2012</v>
      </c>
      <c r="C494" s="152">
        <v>2013</v>
      </c>
      <c r="D494" s="123"/>
      <c r="E494" s="152">
        <v>2015</v>
      </c>
      <c r="F494" s="152" t="s">
        <v>312</v>
      </c>
      <c r="G494" s="152" t="s">
        <v>313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3"/>
      <c r="B495" s="163"/>
      <c r="C495" s="163"/>
      <c r="D495" s="124">
        <v>2014</v>
      </c>
      <c r="E495" s="163"/>
      <c r="F495" s="163"/>
      <c r="G495" s="163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3"/>
      <c r="B496" s="153"/>
      <c r="C496" s="153"/>
      <c r="D496" s="125"/>
      <c r="E496" s="153"/>
      <c r="F496" s="153"/>
      <c r="G496" s="153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61" t="s">
        <v>240</v>
      </c>
      <c r="B500" s="161"/>
      <c r="C500" s="161"/>
      <c r="D500" s="161"/>
      <c r="E500" s="161"/>
      <c r="F500" s="161"/>
      <c r="G500" s="1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178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5"/>
      <c r="B502" s="165"/>
      <c r="C502" s="165"/>
      <c r="D502" s="165"/>
      <c r="E502" s="165"/>
      <c r="F502" s="165"/>
      <c r="G502" s="16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7" t="s">
        <v>315</v>
      </c>
      <c r="B503" s="147"/>
      <c r="C503" s="147"/>
      <c r="D503" s="147"/>
      <c r="E503" s="147"/>
      <c r="F503" s="147"/>
      <c r="G503" s="147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52" t="s">
        <v>15</v>
      </c>
      <c r="B504" s="152">
        <v>2013</v>
      </c>
      <c r="C504" s="152">
        <v>2014</v>
      </c>
      <c r="D504" s="123"/>
      <c r="E504" s="152">
        <v>2016</v>
      </c>
      <c r="F504" s="152" t="s">
        <v>307</v>
      </c>
      <c r="G504" s="152" t="s">
        <v>308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3"/>
      <c r="B505" s="163"/>
      <c r="C505" s="163"/>
      <c r="D505" s="124">
        <v>2015</v>
      </c>
      <c r="E505" s="163"/>
      <c r="F505" s="163"/>
      <c r="G505" s="163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3"/>
      <c r="B506" s="153"/>
      <c r="C506" s="153"/>
      <c r="D506" s="124"/>
      <c r="E506" s="153"/>
      <c r="F506" s="153"/>
      <c r="G506" s="153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92"/>
      <c r="B534" s="192"/>
      <c r="C534" s="192"/>
      <c r="D534" s="192"/>
      <c r="E534" s="192"/>
      <c r="F534" s="192"/>
      <c r="G534" s="192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7" t="s">
        <v>316</v>
      </c>
      <c r="B535" s="147"/>
      <c r="C535" s="147"/>
      <c r="D535" s="147"/>
      <c r="E535" s="147"/>
      <c r="F535" s="147"/>
      <c r="G535" s="147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52" t="s">
        <v>15</v>
      </c>
      <c r="B536" s="152">
        <v>2013</v>
      </c>
      <c r="C536" s="152">
        <v>2014</v>
      </c>
      <c r="D536" s="123"/>
      <c r="E536" s="152">
        <v>2016</v>
      </c>
      <c r="F536" s="152" t="s">
        <v>307</v>
      </c>
      <c r="G536" s="152" t="s">
        <v>308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3"/>
      <c r="B537" s="163"/>
      <c r="C537" s="163"/>
      <c r="D537" s="124">
        <v>2015</v>
      </c>
      <c r="E537" s="163"/>
      <c r="F537" s="163"/>
      <c r="G537" s="163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3"/>
      <c r="B538" s="153"/>
      <c r="C538" s="153"/>
      <c r="D538" s="125"/>
      <c r="E538" s="153"/>
      <c r="F538" s="153"/>
      <c r="G538" s="153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92"/>
      <c r="B566" s="192"/>
      <c r="C566" s="192"/>
      <c r="D566" s="192"/>
      <c r="E566" s="192"/>
      <c r="F566" s="192"/>
      <c r="G566" s="192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7" t="s">
        <v>316</v>
      </c>
      <c r="B567" s="147"/>
      <c r="C567" s="147"/>
      <c r="D567" s="147"/>
      <c r="E567" s="147"/>
      <c r="F567" s="147"/>
      <c r="G567" s="147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52" t="s">
        <v>15</v>
      </c>
      <c r="B568" s="152">
        <v>2013</v>
      </c>
      <c r="C568" s="152">
        <v>2014</v>
      </c>
      <c r="D568" s="123"/>
      <c r="E568" s="152">
        <v>2016</v>
      </c>
      <c r="F568" s="152" t="s">
        <v>307</v>
      </c>
      <c r="G568" s="152" t="s">
        <v>308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3"/>
      <c r="B569" s="163"/>
      <c r="C569" s="163"/>
      <c r="D569" s="124">
        <v>2015</v>
      </c>
      <c r="E569" s="163"/>
      <c r="F569" s="163"/>
      <c r="G569" s="163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3"/>
      <c r="B570" s="153"/>
      <c r="C570" s="153"/>
      <c r="D570" s="125"/>
      <c r="E570" s="153"/>
      <c r="F570" s="153"/>
      <c r="G570" s="153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92"/>
      <c r="B598" s="192"/>
      <c r="C598" s="192"/>
      <c r="D598" s="192"/>
      <c r="E598" s="192"/>
      <c r="F598" s="192"/>
      <c r="G598" s="19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7" t="s">
        <v>316</v>
      </c>
      <c r="B599" s="147"/>
      <c r="C599" s="147"/>
      <c r="D599" s="147"/>
      <c r="E599" s="147"/>
      <c r="F599" s="147"/>
      <c r="G599" s="147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52" t="s">
        <v>15</v>
      </c>
      <c r="B600" s="152">
        <v>2013</v>
      </c>
      <c r="C600" s="152">
        <v>2014</v>
      </c>
      <c r="D600" s="123"/>
      <c r="E600" s="152">
        <v>2016</v>
      </c>
      <c r="F600" s="152" t="s">
        <v>307</v>
      </c>
      <c r="G600" s="152" t="s">
        <v>317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3"/>
      <c r="B601" s="163"/>
      <c r="C601" s="163"/>
      <c r="D601" s="124">
        <v>2015</v>
      </c>
      <c r="E601" s="163"/>
      <c r="F601" s="163"/>
      <c r="G601" s="163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3"/>
      <c r="B602" s="153"/>
      <c r="C602" s="153"/>
      <c r="D602" s="125"/>
      <c r="E602" s="153"/>
      <c r="F602" s="153"/>
      <c r="G602" s="153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61" t="s">
        <v>240</v>
      </c>
      <c r="B606" s="161"/>
      <c r="C606" s="161"/>
      <c r="D606" s="161"/>
      <c r="E606" s="161"/>
      <c r="F606" s="161"/>
      <c r="G606" s="16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6"/>
      <c r="B608" s="166"/>
      <c r="C608" s="166"/>
      <c r="D608" s="166"/>
      <c r="E608" s="166"/>
      <c r="F608" s="166"/>
      <c r="G608" s="16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7" t="s">
        <v>318</v>
      </c>
      <c r="B609" s="147"/>
      <c r="C609" s="147"/>
      <c r="D609" s="147"/>
      <c r="E609" s="147"/>
      <c r="F609" s="147"/>
      <c r="G609" s="147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8" t="s">
        <v>15</v>
      </c>
      <c r="B610" s="189"/>
      <c r="C610" s="152">
        <v>2012</v>
      </c>
      <c r="D610" s="152">
        <v>2013</v>
      </c>
      <c r="E610" s="152">
        <v>2014</v>
      </c>
      <c r="F610" s="152">
        <v>2015</v>
      </c>
      <c r="G610" s="158" t="s">
        <v>312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9"/>
      <c r="B611" s="190"/>
      <c r="C611" s="163"/>
      <c r="D611" s="163"/>
      <c r="E611" s="163"/>
      <c r="F611" s="163"/>
      <c r="G611" s="159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0"/>
      <c r="B612" s="191"/>
      <c r="C612" s="153"/>
      <c r="D612" s="153"/>
      <c r="E612" s="153"/>
      <c r="F612" s="153"/>
      <c r="G612" s="160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71" t="s">
        <v>16</v>
      </c>
      <c r="B613" s="17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6" t="s">
        <v>17</v>
      </c>
      <c r="B614" s="15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6" t="s">
        <v>18</v>
      </c>
      <c r="B615" s="15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6" t="s">
        <v>19</v>
      </c>
      <c r="B616" s="15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6" t="s">
        <v>20</v>
      </c>
      <c r="B617" s="15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6" t="s">
        <v>21</v>
      </c>
      <c r="B618" s="15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6" t="s">
        <v>22</v>
      </c>
      <c r="B619" s="15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6" t="s">
        <v>23</v>
      </c>
      <c r="B620" s="15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6" t="s">
        <v>24</v>
      </c>
      <c r="B621" s="15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6" t="s">
        <v>25</v>
      </c>
      <c r="B622" s="15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6" t="s">
        <v>26</v>
      </c>
      <c r="B623" s="15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6" t="s">
        <v>27</v>
      </c>
      <c r="B624" s="15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6" t="s">
        <v>28</v>
      </c>
      <c r="B625" s="15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6" t="s">
        <v>29</v>
      </c>
      <c r="B626" s="15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6" t="s">
        <v>30</v>
      </c>
      <c r="B627" s="15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6" t="s">
        <v>31</v>
      </c>
      <c r="B628" s="15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6" t="s">
        <v>32</v>
      </c>
      <c r="B629" s="15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6" t="s">
        <v>33</v>
      </c>
      <c r="B630" s="15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6" t="s">
        <v>34</v>
      </c>
      <c r="B631" s="15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6" t="s">
        <v>110</v>
      </c>
      <c r="B632" s="15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6" t="s">
        <v>35</v>
      </c>
      <c r="B633" s="15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6" t="s">
        <v>36</v>
      </c>
      <c r="B634" s="15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6" t="s">
        <v>37</v>
      </c>
      <c r="B635" s="15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6" t="s">
        <v>38</v>
      </c>
      <c r="B636" s="15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6" t="s">
        <v>158</v>
      </c>
      <c r="B637" s="15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6" t="s">
        <v>39</v>
      </c>
      <c r="B638" s="15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7" t="s">
        <v>40</v>
      </c>
      <c r="B639" s="188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6"/>
      <c r="B640" s="166"/>
      <c r="C640" s="166"/>
      <c r="D640" s="166"/>
      <c r="E640" s="166"/>
      <c r="F640" s="166"/>
      <c r="G640" s="16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7" t="s">
        <v>319</v>
      </c>
      <c r="B641" s="147"/>
      <c r="C641" s="147"/>
      <c r="D641" s="147"/>
      <c r="E641" s="147"/>
      <c r="F641" s="147"/>
      <c r="G641" s="147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8" t="s">
        <v>15</v>
      </c>
      <c r="B642" s="189"/>
      <c r="C642" s="152">
        <v>2012</v>
      </c>
      <c r="D642" s="152">
        <v>2013</v>
      </c>
      <c r="E642" s="152">
        <v>2014</v>
      </c>
      <c r="F642" s="152">
        <v>2015</v>
      </c>
      <c r="G642" s="158" t="s">
        <v>312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9"/>
      <c r="B643" s="190"/>
      <c r="C643" s="163"/>
      <c r="D643" s="163"/>
      <c r="E643" s="163"/>
      <c r="F643" s="163"/>
      <c r="G643" s="159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0"/>
      <c r="B644" s="191"/>
      <c r="C644" s="153"/>
      <c r="D644" s="153"/>
      <c r="E644" s="153"/>
      <c r="F644" s="153"/>
      <c r="G644" s="160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71" t="s">
        <v>41</v>
      </c>
      <c r="B645" s="17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6" t="s">
        <v>42</v>
      </c>
      <c r="B646" s="15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6" t="s">
        <v>43</v>
      </c>
      <c r="B647" s="15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6" t="s">
        <v>44</v>
      </c>
      <c r="B648" s="15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6" t="s">
        <v>45</v>
      </c>
      <c r="B649" s="15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6" t="s">
        <v>209</v>
      </c>
      <c r="B650" s="15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6" t="s">
        <v>47</v>
      </c>
      <c r="B651" s="15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6" t="s">
        <v>48</v>
      </c>
      <c r="B652" s="15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6" t="s">
        <v>49</v>
      </c>
      <c r="B653" s="15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6" t="s">
        <v>50</v>
      </c>
      <c r="B654" s="15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6" t="s">
        <v>51</v>
      </c>
      <c r="B655" s="15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6" t="s">
        <v>52</v>
      </c>
      <c r="B656" s="15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6" t="s">
        <v>53</v>
      </c>
      <c r="B657" s="15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6" t="s">
        <v>54</v>
      </c>
      <c r="B658" s="15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6" t="s">
        <v>55</v>
      </c>
      <c r="B659" s="15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6" t="s">
        <v>56</v>
      </c>
      <c r="B660" s="15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6" t="s">
        <v>57</v>
      </c>
      <c r="B661" s="15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6" t="s">
        <v>58</v>
      </c>
      <c r="B662" s="15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6" t="s">
        <v>59</v>
      </c>
      <c r="B663" s="15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6" t="s">
        <v>60</v>
      </c>
      <c r="B664" s="15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6" t="s">
        <v>61</v>
      </c>
      <c r="B665" s="15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6" t="s">
        <v>150</v>
      </c>
      <c r="B666" s="15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6" t="s">
        <v>62</v>
      </c>
      <c r="B667" s="15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6" t="s">
        <v>63</v>
      </c>
      <c r="B668" s="15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6" t="s">
        <v>64</v>
      </c>
      <c r="B669" s="15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6" t="s">
        <v>65</v>
      </c>
      <c r="B670" s="15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7" t="s">
        <v>66</v>
      </c>
      <c r="B671" s="188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6"/>
      <c r="B672" s="166"/>
      <c r="C672" s="166"/>
      <c r="D672" s="166"/>
      <c r="E672" s="166"/>
      <c r="F672" s="166"/>
      <c r="G672" s="16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7" t="s">
        <v>319</v>
      </c>
      <c r="B673" s="147"/>
      <c r="C673" s="147"/>
      <c r="D673" s="147"/>
      <c r="E673" s="147"/>
      <c r="F673" s="147"/>
      <c r="G673" s="147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8" t="s">
        <v>15</v>
      </c>
      <c r="B674" s="189"/>
      <c r="C674" s="152">
        <v>2012</v>
      </c>
      <c r="D674" s="152">
        <v>2013</v>
      </c>
      <c r="E674" s="152">
        <v>2014</v>
      </c>
      <c r="F674" s="152">
        <v>2015</v>
      </c>
      <c r="G674" s="158" t="s">
        <v>312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9"/>
      <c r="B675" s="190"/>
      <c r="C675" s="163"/>
      <c r="D675" s="163"/>
      <c r="E675" s="163"/>
      <c r="F675" s="163"/>
      <c r="G675" s="159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0"/>
      <c r="B676" s="191"/>
      <c r="C676" s="153"/>
      <c r="D676" s="153"/>
      <c r="E676" s="153"/>
      <c r="F676" s="153"/>
      <c r="G676" s="160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71" t="s">
        <v>67</v>
      </c>
      <c r="B677" s="17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6" t="s">
        <v>68</v>
      </c>
      <c r="B678" s="15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6" t="s">
        <v>69</v>
      </c>
      <c r="B679" s="15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6" t="s">
        <v>70</v>
      </c>
      <c r="B680" s="15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6" t="s">
        <v>71</v>
      </c>
      <c r="B681" s="15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6" t="s">
        <v>72</v>
      </c>
      <c r="B682" s="15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6" t="s">
        <v>73</v>
      </c>
      <c r="B683" s="15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6" t="s">
        <v>74</v>
      </c>
      <c r="B684" s="15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6" t="s">
        <v>75</v>
      </c>
      <c r="B685" s="15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6" t="s">
        <v>76</v>
      </c>
      <c r="B686" s="15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6" t="s">
        <v>77</v>
      </c>
      <c r="B687" s="15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6" t="s">
        <v>78</v>
      </c>
      <c r="B688" s="15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6" t="s">
        <v>79</v>
      </c>
      <c r="B689" s="15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6" t="s">
        <v>80</v>
      </c>
      <c r="B690" s="15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6" t="s">
        <v>81</v>
      </c>
      <c r="B691" s="15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6" t="s">
        <v>82</v>
      </c>
      <c r="B692" s="15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6" t="s">
        <v>83</v>
      </c>
      <c r="B693" s="15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6" t="s">
        <v>84</v>
      </c>
      <c r="B694" s="15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6" t="s">
        <v>85</v>
      </c>
      <c r="B695" s="15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6" t="s">
        <v>86</v>
      </c>
      <c r="B696" s="15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6" t="s">
        <v>87</v>
      </c>
      <c r="B697" s="15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6" t="s">
        <v>88</v>
      </c>
      <c r="B698" s="15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6" t="s">
        <v>89</v>
      </c>
      <c r="B699" s="15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6" t="s">
        <v>90</v>
      </c>
      <c r="B700" s="15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6" t="s">
        <v>91</v>
      </c>
      <c r="B701" s="15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6" t="s">
        <v>92</v>
      </c>
      <c r="B702" s="15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7" t="s">
        <v>93</v>
      </c>
      <c r="B703" s="188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6"/>
      <c r="B704" s="166"/>
      <c r="C704" s="166"/>
      <c r="D704" s="166"/>
      <c r="E704" s="166"/>
      <c r="F704" s="166"/>
      <c r="G704" s="16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7" t="s">
        <v>319</v>
      </c>
      <c r="B705" s="147"/>
      <c r="C705" s="147"/>
      <c r="D705" s="147"/>
      <c r="E705" s="147"/>
      <c r="F705" s="147"/>
      <c r="G705" s="147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8" t="s">
        <v>15</v>
      </c>
      <c r="B706" s="189"/>
      <c r="C706" s="152">
        <v>2012</v>
      </c>
      <c r="D706" s="152">
        <v>2013</v>
      </c>
      <c r="E706" s="152">
        <v>2014</v>
      </c>
      <c r="F706" s="152">
        <v>2015</v>
      </c>
      <c r="G706" s="158" t="s">
        <v>312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9"/>
      <c r="B707" s="190"/>
      <c r="C707" s="163"/>
      <c r="D707" s="163"/>
      <c r="E707" s="163"/>
      <c r="F707" s="163"/>
      <c r="G707" s="159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0"/>
      <c r="B708" s="191"/>
      <c r="C708" s="153"/>
      <c r="D708" s="153"/>
      <c r="E708" s="153"/>
      <c r="F708" s="153"/>
      <c r="G708" s="160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71" t="s">
        <v>94</v>
      </c>
      <c r="B709" s="17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6" t="s">
        <v>95</v>
      </c>
      <c r="B710" s="15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7" t="s">
        <v>2</v>
      </c>
      <c r="B711" s="168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61" t="s">
        <v>240</v>
      </c>
      <c r="B712" s="161"/>
      <c r="C712" s="161"/>
      <c r="D712" s="161"/>
      <c r="E712" s="161"/>
      <c r="F712" s="161"/>
      <c r="G712" s="16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210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211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6"/>
      <c r="B716" s="166"/>
      <c r="C716" s="166"/>
      <c r="D716" s="166"/>
      <c r="E716" s="166"/>
      <c r="F716" s="166"/>
      <c r="G716" s="16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324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52" t="s">
        <v>101</v>
      </c>
      <c r="B718" s="152" t="s">
        <v>12</v>
      </c>
      <c r="C718" s="152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3"/>
      <c r="B719" s="153"/>
      <c r="C719" s="15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19602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1232</v>
      </c>
      <c r="C721" s="135">
        <v>6.3E-2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179</v>
      </c>
      <c r="B722" s="134">
        <v>864</v>
      </c>
      <c r="C722" s="135">
        <v>4.3999999999999997E-2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200</v>
      </c>
      <c r="B723" s="134">
        <v>1023</v>
      </c>
      <c r="C723" s="135">
        <v>5.1999999999999998E-2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201</v>
      </c>
      <c r="B724" s="134">
        <v>939</v>
      </c>
      <c r="C724" s="135">
        <v>4.8000000000000001E-2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202</v>
      </c>
      <c r="B725" s="134">
        <v>115</v>
      </c>
      <c r="C725" s="135">
        <v>6.0000000000000001E-3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180</v>
      </c>
      <c r="B726" s="134">
        <v>468</v>
      </c>
      <c r="C726" s="135">
        <v>2.4E-2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182</v>
      </c>
      <c r="B727" s="134">
        <v>32</v>
      </c>
      <c r="C727" s="135">
        <v>2E-3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181</v>
      </c>
      <c r="B728" s="134">
        <v>750</v>
      </c>
      <c r="C728" s="135">
        <v>3.7999999999999999E-2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183</v>
      </c>
      <c r="B729" s="134">
        <v>454</v>
      </c>
      <c r="C729" s="135">
        <v>2.3E-2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184</v>
      </c>
      <c r="B730" s="134">
        <v>1721</v>
      </c>
      <c r="C730" s="135">
        <v>8.7999999999999995E-2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199</v>
      </c>
      <c r="B731" s="134">
        <v>597</v>
      </c>
      <c r="C731" s="135">
        <v>0.03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189</v>
      </c>
      <c r="B732" s="134">
        <v>224</v>
      </c>
      <c r="C732" s="135">
        <v>1.0999999999999999E-2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190</v>
      </c>
      <c r="B733" s="134">
        <v>859</v>
      </c>
      <c r="C733" s="135">
        <v>4.3999999999999997E-2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191</v>
      </c>
      <c r="B734" s="134">
        <v>691</v>
      </c>
      <c r="C734" s="135">
        <v>3.5000000000000003E-2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185</v>
      </c>
      <c r="B735" s="134">
        <v>233</v>
      </c>
      <c r="C735" s="135">
        <v>1.2E-2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186</v>
      </c>
      <c r="B736" s="134">
        <v>2286</v>
      </c>
      <c r="C736" s="135">
        <v>0.11700000000000001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192</v>
      </c>
      <c r="B737" s="134">
        <v>2090</v>
      </c>
      <c r="C737" s="135">
        <v>0.107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187</v>
      </c>
      <c r="B738" s="134">
        <v>68</v>
      </c>
      <c r="C738" s="135">
        <v>3.0000000000000001E-3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188</v>
      </c>
      <c r="B739" s="134">
        <v>619</v>
      </c>
      <c r="C739" s="135">
        <v>3.2000000000000001E-2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193</v>
      </c>
      <c r="B740" s="134">
        <v>1103</v>
      </c>
      <c r="C740" s="135">
        <v>5.6000000000000001E-2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1683</v>
      </c>
      <c r="C741" s="135">
        <v>8.5999999999999993E-2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194</v>
      </c>
      <c r="B742" s="134">
        <v>1545</v>
      </c>
      <c r="C742" s="135">
        <v>7.9000000000000001E-2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61" t="s">
        <v>249</v>
      </c>
      <c r="B743" s="221">
        <v>6</v>
      </c>
      <c r="C743" s="222">
        <v>0</v>
      </c>
      <c r="D743" s="162"/>
      <c r="E743" s="162"/>
      <c r="F743" s="162"/>
      <c r="G743" s="16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250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6"/>
      <c r="B745" s="166"/>
      <c r="C745" s="166"/>
      <c r="D745" s="166"/>
      <c r="E745" s="166"/>
      <c r="F745" s="166"/>
      <c r="G745" s="166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7" t="s">
        <v>325</v>
      </c>
      <c r="B746" s="147"/>
      <c r="C746" s="147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52" t="s">
        <v>101</v>
      </c>
      <c r="B747" s="152" t="s">
        <v>12</v>
      </c>
      <c r="C747" s="152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3"/>
      <c r="B748" s="153"/>
      <c r="C748" s="15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19602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103</v>
      </c>
      <c r="B750" s="134">
        <v>755</v>
      </c>
      <c r="C750" s="135">
        <v>3.9E-2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251</v>
      </c>
      <c r="B751" s="134">
        <v>605</v>
      </c>
      <c r="C751" s="135">
        <v>3.1E-2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252</v>
      </c>
      <c r="B752" s="134">
        <v>589</v>
      </c>
      <c r="C752" s="135">
        <v>0.03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0</v>
      </c>
      <c r="B753" s="134">
        <v>550</v>
      </c>
      <c r="C753" s="135">
        <v>2.8000000000000001E-2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104</v>
      </c>
      <c r="B754" s="134">
        <v>426</v>
      </c>
      <c r="C754" s="135">
        <v>2.1999999999999999E-2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176</v>
      </c>
      <c r="B755" s="134">
        <v>390</v>
      </c>
      <c r="C755" s="135">
        <v>0.02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377</v>
      </c>
      <c r="B756" s="134">
        <v>385</v>
      </c>
      <c r="C756" s="135">
        <v>0.02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378</v>
      </c>
      <c r="B757" s="134">
        <v>383</v>
      </c>
      <c r="C757" s="135">
        <v>0.02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379</v>
      </c>
      <c r="B758" s="134">
        <v>305</v>
      </c>
      <c r="C758" s="135">
        <v>1.6E-2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380</v>
      </c>
      <c r="B759" s="134">
        <v>270</v>
      </c>
      <c r="C759" s="135">
        <v>1.4E-2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175</v>
      </c>
      <c r="B760" s="134">
        <v>264</v>
      </c>
      <c r="C760" s="135">
        <v>1.2999999999999999E-2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381</v>
      </c>
      <c r="B761" s="134">
        <v>222</v>
      </c>
      <c r="C761" s="135">
        <v>1.0999999999999999E-2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382</v>
      </c>
      <c r="B762" s="134">
        <v>212</v>
      </c>
      <c r="C762" s="135">
        <v>1.0999999999999999E-2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383</v>
      </c>
      <c r="B763" s="134">
        <v>209</v>
      </c>
      <c r="C763" s="135">
        <v>1.0999999999999999E-2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384</v>
      </c>
      <c r="B764" s="134">
        <v>184</v>
      </c>
      <c r="C764" s="135">
        <v>8.9999999999999993E-3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61" t="s">
        <v>249</v>
      </c>
      <c r="B765" s="161"/>
      <c r="C765" s="161"/>
      <c r="D765" s="162"/>
      <c r="E765" s="162"/>
      <c r="F765" s="162"/>
      <c r="G765" s="16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250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6"/>
      <c r="B767" s="166"/>
      <c r="C767" s="166"/>
      <c r="D767" s="166"/>
      <c r="E767" s="166"/>
      <c r="F767" s="166"/>
      <c r="G767" s="166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7" t="s">
        <v>268</v>
      </c>
      <c r="B768" s="147"/>
      <c r="C768" s="147"/>
      <c r="D768" s="147"/>
      <c r="E768" s="147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52" t="s">
        <v>96</v>
      </c>
      <c r="B769" s="152">
        <v>2014</v>
      </c>
      <c r="C769" s="152">
        <v>2024</v>
      </c>
      <c r="D769" s="173" t="s">
        <v>128</v>
      </c>
      <c r="E769" s="219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3"/>
      <c r="B770" s="153"/>
      <c r="C770" s="153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741245</v>
      </c>
      <c r="C771" s="134">
        <v>814060</v>
      </c>
      <c r="D771" s="134">
        <v>72815</v>
      </c>
      <c r="E771" s="135">
        <v>9.8000000000000004E-2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385</v>
      </c>
      <c r="B772" s="134">
        <v>44555</v>
      </c>
      <c r="C772" s="134">
        <v>48280</v>
      </c>
      <c r="D772" s="134">
        <v>3725</v>
      </c>
      <c r="E772" s="135">
        <v>8.4000000000000005E-2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386</v>
      </c>
      <c r="B773" s="134">
        <v>28020</v>
      </c>
      <c r="C773" s="134">
        <v>31480</v>
      </c>
      <c r="D773" s="134">
        <v>3460</v>
      </c>
      <c r="E773" s="135">
        <v>0.12300000000000001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387</v>
      </c>
      <c r="B774" s="134">
        <v>11675</v>
      </c>
      <c r="C774" s="134">
        <v>13530</v>
      </c>
      <c r="D774" s="134">
        <v>1855</v>
      </c>
      <c r="E774" s="135">
        <v>0.159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388</v>
      </c>
      <c r="B775" s="134">
        <v>16610</v>
      </c>
      <c r="C775" s="134">
        <v>18370</v>
      </c>
      <c r="D775" s="134">
        <v>1760</v>
      </c>
      <c r="E775" s="135">
        <v>0.106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389</v>
      </c>
      <c r="B776" s="134">
        <v>3030</v>
      </c>
      <c r="C776" s="134">
        <v>3345</v>
      </c>
      <c r="D776" s="134">
        <v>315</v>
      </c>
      <c r="E776" s="135">
        <v>0.10400000000000001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390</v>
      </c>
      <c r="B777" s="134">
        <v>10555</v>
      </c>
      <c r="C777" s="134">
        <v>11910</v>
      </c>
      <c r="D777" s="134">
        <v>1355</v>
      </c>
      <c r="E777" s="135">
        <v>0.128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391</v>
      </c>
      <c r="B778" s="134">
        <v>2995</v>
      </c>
      <c r="C778" s="134">
        <v>3225</v>
      </c>
      <c r="D778" s="134">
        <v>230</v>
      </c>
      <c r="E778" s="135">
        <v>7.6999999999999999E-2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392</v>
      </c>
      <c r="B779" s="134">
        <v>47670</v>
      </c>
      <c r="C779" s="134">
        <v>53110</v>
      </c>
      <c r="D779" s="134">
        <v>5440</v>
      </c>
      <c r="E779" s="135">
        <v>0.114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393</v>
      </c>
      <c r="B780" s="134">
        <v>10780</v>
      </c>
      <c r="C780" s="134">
        <v>11610</v>
      </c>
      <c r="D780" s="134">
        <v>830</v>
      </c>
      <c r="E780" s="135">
        <v>7.6999999999999999E-2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394</v>
      </c>
      <c r="B781" s="134">
        <v>38015</v>
      </c>
      <c r="C781" s="134">
        <v>45545</v>
      </c>
      <c r="D781" s="134">
        <v>7530</v>
      </c>
      <c r="E781" s="135">
        <v>0.19800000000000001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395</v>
      </c>
      <c r="B782" s="134">
        <v>21360</v>
      </c>
      <c r="C782" s="134">
        <v>25665</v>
      </c>
      <c r="D782" s="134">
        <v>4305</v>
      </c>
      <c r="E782" s="135">
        <v>0.20199999999999999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396</v>
      </c>
      <c r="B783" s="134">
        <v>9710</v>
      </c>
      <c r="C783" s="134">
        <v>10010</v>
      </c>
      <c r="D783" s="134">
        <v>300</v>
      </c>
      <c r="E783" s="135">
        <v>3.1E-2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397</v>
      </c>
      <c r="B784" s="134">
        <v>56575</v>
      </c>
      <c r="C784" s="134">
        <v>61455</v>
      </c>
      <c r="D784" s="134">
        <v>4880</v>
      </c>
      <c r="E784" s="135">
        <v>8.5999999999999993E-2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398</v>
      </c>
      <c r="B785" s="134">
        <v>24115</v>
      </c>
      <c r="C785" s="134">
        <v>26695</v>
      </c>
      <c r="D785" s="134">
        <v>2580</v>
      </c>
      <c r="E785" s="135">
        <v>0.107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399</v>
      </c>
      <c r="B786" s="134">
        <v>20625</v>
      </c>
      <c r="C786" s="134">
        <v>23195</v>
      </c>
      <c r="D786" s="134">
        <v>2570</v>
      </c>
      <c r="E786" s="135">
        <v>0.125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400</v>
      </c>
      <c r="B787" s="134">
        <v>71400</v>
      </c>
      <c r="C787" s="134">
        <v>75900</v>
      </c>
      <c r="D787" s="134">
        <v>4500</v>
      </c>
      <c r="E787" s="135">
        <v>6.3E-2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401</v>
      </c>
      <c r="B788" s="134">
        <v>100840</v>
      </c>
      <c r="C788" s="134">
        <v>105865</v>
      </c>
      <c r="D788" s="134">
        <v>5025</v>
      </c>
      <c r="E788" s="135">
        <v>0.05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402</v>
      </c>
      <c r="B789" s="134">
        <v>11025</v>
      </c>
      <c r="C789" s="134">
        <v>11240</v>
      </c>
      <c r="D789" s="134">
        <v>215</v>
      </c>
      <c r="E789" s="135">
        <v>0.02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403</v>
      </c>
      <c r="B790" s="134">
        <v>23960</v>
      </c>
      <c r="C790" s="134">
        <v>28520</v>
      </c>
      <c r="D790" s="134">
        <v>4560</v>
      </c>
      <c r="E790" s="135">
        <v>0.19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404</v>
      </c>
      <c r="B791" s="134">
        <v>29060</v>
      </c>
      <c r="C791" s="134">
        <v>32735</v>
      </c>
      <c r="D791" s="134">
        <v>3675</v>
      </c>
      <c r="E791" s="135">
        <v>0.126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405</v>
      </c>
      <c r="B792" s="134">
        <v>99800</v>
      </c>
      <c r="C792" s="134">
        <v>107270</v>
      </c>
      <c r="D792" s="134">
        <v>7470</v>
      </c>
      <c r="E792" s="135">
        <v>7.4999999999999997E-2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406</v>
      </c>
      <c r="B793" s="134">
        <v>58860</v>
      </c>
      <c r="C793" s="134">
        <v>65110</v>
      </c>
      <c r="D793" s="134">
        <v>6250</v>
      </c>
      <c r="E793" s="135">
        <v>0.106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61" t="s">
        <v>245</v>
      </c>
      <c r="B794" s="161"/>
      <c r="C794" s="161"/>
      <c r="D794" s="161"/>
      <c r="E794" s="161"/>
      <c r="F794" s="162"/>
      <c r="G794" s="16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6"/>
      <c r="B796" s="166"/>
      <c r="C796" s="166"/>
      <c r="D796" s="166"/>
      <c r="E796" s="166"/>
      <c r="F796" s="166"/>
      <c r="G796" s="166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7" t="s">
        <v>269</v>
      </c>
      <c r="B797" s="147"/>
      <c r="C797" s="147"/>
      <c r="D797" s="147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52" t="s">
        <v>97</v>
      </c>
      <c r="B798" s="152" t="s">
        <v>98</v>
      </c>
      <c r="C798" s="152" t="s">
        <v>99</v>
      </c>
      <c r="D798" s="152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3"/>
      <c r="B799" s="153"/>
      <c r="C799" s="153"/>
      <c r="D799" s="15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25351</v>
      </c>
      <c r="C800" s="134">
        <v>7672</v>
      </c>
      <c r="D800" s="134">
        <v>17679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385</v>
      </c>
      <c r="B801" s="134">
        <v>1375</v>
      </c>
      <c r="C801" s="134">
        <v>376</v>
      </c>
      <c r="D801" s="134">
        <v>999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386</v>
      </c>
      <c r="B802" s="134">
        <v>930</v>
      </c>
      <c r="C802" s="134">
        <v>352</v>
      </c>
      <c r="D802" s="134">
        <v>578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387</v>
      </c>
      <c r="B803" s="134">
        <v>356</v>
      </c>
      <c r="C803" s="134">
        <v>187</v>
      </c>
      <c r="D803" s="134">
        <v>169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388</v>
      </c>
      <c r="B804" s="134">
        <v>604</v>
      </c>
      <c r="C804" s="134">
        <v>176</v>
      </c>
      <c r="D804" s="134">
        <v>428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389</v>
      </c>
      <c r="B805" s="134">
        <v>115</v>
      </c>
      <c r="C805" s="134">
        <v>31</v>
      </c>
      <c r="D805" s="134">
        <v>84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390</v>
      </c>
      <c r="B806" s="134">
        <v>369</v>
      </c>
      <c r="C806" s="134">
        <v>135</v>
      </c>
      <c r="D806" s="134">
        <v>234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391</v>
      </c>
      <c r="B807" s="134">
        <v>74</v>
      </c>
      <c r="C807" s="134">
        <v>24</v>
      </c>
      <c r="D807" s="134">
        <v>50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392</v>
      </c>
      <c r="B808" s="134">
        <v>1551</v>
      </c>
      <c r="C808" s="134">
        <v>544</v>
      </c>
      <c r="D808" s="134">
        <v>1007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393</v>
      </c>
      <c r="B809" s="134">
        <v>359</v>
      </c>
      <c r="C809" s="134">
        <v>86</v>
      </c>
      <c r="D809" s="134">
        <v>273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394</v>
      </c>
      <c r="B810" s="134">
        <v>1589</v>
      </c>
      <c r="C810" s="134">
        <v>754</v>
      </c>
      <c r="D810" s="134">
        <v>835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395</v>
      </c>
      <c r="B811" s="134">
        <v>911</v>
      </c>
      <c r="C811" s="134">
        <v>430</v>
      </c>
      <c r="D811" s="134">
        <v>481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396</v>
      </c>
      <c r="B812" s="134">
        <v>269</v>
      </c>
      <c r="C812" s="134">
        <v>34</v>
      </c>
      <c r="D812" s="134">
        <v>235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397</v>
      </c>
      <c r="B813" s="134">
        <v>2648</v>
      </c>
      <c r="C813" s="134">
        <v>531</v>
      </c>
      <c r="D813" s="134">
        <v>2117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398</v>
      </c>
      <c r="B814" s="134">
        <v>737</v>
      </c>
      <c r="C814" s="134">
        <v>258</v>
      </c>
      <c r="D814" s="134">
        <v>479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399</v>
      </c>
      <c r="B815" s="134">
        <v>730</v>
      </c>
      <c r="C815" s="134">
        <v>259</v>
      </c>
      <c r="D815" s="134">
        <v>471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400</v>
      </c>
      <c r="B816" s="134">
        <v>2551</v>
      </c>
      <c r="C816" s="134">
        <v>453</v>
      </c>
      <c r="D816" s="134">
        <v>2098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401</v>
      </c>
      <c r="B817" s="134">
        <v>2754</v>
      </c>
      <c r="C817" s="134">
        <v>631</v>
      </c>
      <c r="D817" s="134">
        <v>2123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402</v>
      </c>
      <c r="B818" s="134">
        <v>323</v>
      </c>
      <c r="C818" s="134">
        <v>36</v>
      </c>
      <c r="D818" s="134">
        <v>287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403</v>
      </c>
      <c r="B819" s="134">
        <v>825</v>
      </c>
      <c r="C819" s="134">
        <v>456</v>
      </c>
      <c r="D819" s="134">
        <v>369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404</v>
      </c>
      <c r="B820" s="134">
        <v>1063</v>
      </c>
      <c r="C820" s="134">
        <v>372</v>
      </c>
      <c r="D820" s="134">
        <v>691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405</v>
      </c>
      <c r="B821" s="134">
        <v>3164</v>
      </c>
      <c r="C821" s="134">
        <v>920</v>
      </c>
      <c r="D821" s="134">
        <v>2244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406</v>
      </c>
      <c r="B822" s="134">
        <v>2052</v>
      </c>
      <c r="C822" s="134">
        <v>627</v>
      </c>
      <c r="D822" s="134">
        <v>1425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61" t="s">
        <v>245</v>
      </c>
      <c r="B823" s="161"/>
      <c r="C823" s="161"/>
      <c r="D823" s="161"/>
      <c r="E823" s="162"/>
      <c r="F823" s="162"/>
      <c r="G823" s="16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5"/>
      <c r="B825" s="165"/>
      <c r="C825" s="165"/>
      <c r="D825" s="165"/>
      <c r="E825" s="165"/>
      <c r="F825" s="165"/>
      <c r="G825" s="16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7" t="s">
        <v>270</v>
      </c>
      <c r="B826" s="147"/>
      <c r="C826" s="147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3" t="s">
        <v>130</v>
      </c>
      <c r="C827" s="224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407</v>
      </c>
      <c r="B829" s="134">
        <v>200</v>
      </c>
      <c r="C829" s="135">
        <v>0.42599999999999999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408</v>
      </c>
      <c r="B830" s="134">
        <v>130</v>
      </c>
      <c r="C830" s="135">
        <v>0.377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409</v>
      </c>
      <c r="B831" s="134">
        <v>305</v>
      </c>
      <c r="C831" s="135">
        <v>0.37200000000000005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410</v>
      </c>
      <c r="B832" s="134">
        <v>30</v>
      </c>
      <c r="C832" s="135">
        <v>0.35299999999999998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411</v>
      </c>
      <c r="B833" s="134">
        <v>150</v>
      </c>
      <c r="C833" s="135">
        <v>0.35299999999999998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412</v>
      </c>
      <c r="B834" s="134">
        <v>40</v>
      </c>
      <c r="C834" s="135">
        <v>0.34799999999999998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413</v>
      </c>
      <c r="B835" s="134">
        <v>985</v>
      </c>
      <c r="C835" s="135">
        <v>0.33700000000000002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414</v>
      </c>
      <c r="B836" s="134">
        <v>60</v>
      </c>
      <c r="C836" s="135">
        <v>0.33299999999999996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415</v>
      </c>
      <c r="B837" s="134">
        <v>100</v>
      </c>
      <c r="C837" s="135">
        <v>0.33299999999999996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416</v>
      </c>
      <c r="B838" s="134">
        <v>150</v>
      </c>
      <c r="C838" s="135">
        <v>0.33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417</v>
      </c>
      <c r="B839" s="134">
        <v>75</v>
      </c>
      <c r="C839" s="135">
        <v>0.32600000000000001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418</v>
      </c>
      <c r="B840" s="134">
        <v>145</v>
      </c>
      <c r="C840" s="135">
        <v>0.32600000000000001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419</v>
      </c>
      <c r="B841" s="134">
        <v>155</v>
      </c>
      <c r="C841" s="135">
        <v>0.32299999999999995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420</v>
      </c>
      <c r="B842" s="134">
        <v>915</v>
      </c>
      <c r="C842" s="135">
        <v>0.31900000000000001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421</v>
      </c>
      <c r="B843" s="134">
        <v>1420</v>
      </c>
      <c r="C843" s="135">
        <v>0.317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61" t="s">
        <v>245</v>
      </c>
      <c r="B844" s="161"/>
      <c r="C844" s="161"/>
      <c r="D844" s="162"/>
      <c r="E844" s="162"/>
      <c r="F844" s="162"/>
      <c r="G844" s="16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6"/>
      <c r="B846" s="166"/>
      <c r="C846" s="166"/>
      <c r="D846" s="166"/>
      <c r="E846" s="166"/>
      <c r="F846" s="166"/>
      <c r="G846" s="166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7" t="s">
        <v>271</v>
      </c>
      <c r="B847" s="147"/>
      <c r="C847" s="147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52" t="s">
        <v>101</v>
      </c>
      <c r="B848" s="173" t="s">
        <v>130</v>
      </c>
      <c r="C848" s="219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3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103</v>
      </c>
      <c r="B850" s="134">
        <v>3275</v>
      </c>
      <c r="C850" s="135">
        <v>0.23899999999999999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422</v>
      </c>
      <c r="B851" s="134">
        <v>2020</v>
      </c>
      <c r="C851" s="135">
        <v>0.10199999999999999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423</v>
      </c>
      <c r="B852" s="134">
        <v>2010</v>
      </c>
      <c r="C852" s="135">
        <v>0.185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424</v>
      </c>
      <c r="B853" s="134">
        <v>1950</v>
      </c>
      <c r="C853" s="135">
        <v>0.11800000000000001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425</v>
      </c>
      <c r="B854" s="134">
        <v>1755</v>
      </c>
      <c r="C854" s="135">
        <v>0.127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104</v>
      </c>
      <c r="B855" s="134">
        <v>1665</v>
      </c>
      <c r="C855" s="135">
        <v>0.11800000000000001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421</v>
      </c>
      <c r="B856" s="134">
        <v>1420</v>
      </c>
      <c r="C856" s="135">
        <v>0.317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0</v>
      </c>
      <c r="B857" s="134">
        <v>1330</v>
      </c>
      <c r="C857" s="135">
        <v>6.8000000000000005E-2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426</v>
      </c>
      <c r="B858" s="134">
        <v>1315</v>
      </c>
      <c r="C858" s="135">
        <v>0.153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253</v>
      </c>
      <c r="B859" s="134">
        <v>1290</v>
      </c>
      <c r="C859" s="135">
        <v>0.16200000000000001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427</v>
      </c>
      <c r="B860" s="134">
        <v>1280</v>
      </c>
      <c r="C860" s="135">
        <v>0.10199999999999999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428</v>
      </c>
      <c r="B861" s="134">
        <v>1175</v>
      </c>
      <c r="C861" s="135">
        <v>6.5000000000000002E-2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429</v>
      </c>
      <c r="B862" s="134">
        <v>1055</v>
      </c>
      <c r="C862" s="135">
        <v>0.09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430</v>
      </c>
      <c r="B863" s="134">
        <v>1040</v>
      </c>
      <c r="C863" s="135">
        <v>0.214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431</v>
      </c>
      <c r="B864" s="134">
        <v>1010</v>
      </c>
      <c r="C864" s="135">
        <v>0.218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61" t="s">
        <v>243</v>
      </c>
      <c r="B865" s="161"/>
      <c r="C865" s="161"/>
      <c r="D865" s="162"/>
      <c r="E865" s="162"/>
      <c r="F865" s="162"/>
      <c r="G865" s="16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5"/>
      <c r="B867" s="165"/>
      <c r="C867" s="165"/>
      <c r="D867" s="165"/>
      <c r="E867" s="165"/>
      <c r="F867" s="165"/>
      <c r="G867" s="16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7" t="s">
        <v>272</v>
      </c>
      <c r="B868" s="147"/>
      <c r="C868" s="147"/>
      <c r="D868" s="147"/>
      <c r="E868" s="147"/>
      <c r="F868" s="147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52" t="s">
        <v>101</v>
      </c>
      <c r="B869" s="152" t="s">
        <v>260</v>
      </c>
      <c r="C869" s="152" t="s">
        <v>261</v>
      </c>
      <c r="D869" s="152" t="s">
        <v>108</v>
      </c>
      <c r="E869" s="152" t="s">
        <v>105</v>
      </c>
      <c r="F869" s="173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3"/>
      <c r="B870" s="153"/>
      <c r="C870" s="153"/>
      <c r="D870" s="153"/>
      <c r="E870" s="153"/>
      <c r="F870" s="173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103</v>
      </c>
      <c r="B871" s="134">
        <v>13685</v>
      </c>
      <c r="C871" s="134">
        <v>16960</v>
      </c>
      <c r="D871" s="135">
        <v>0.23899999999999999</v>
      </c>
      <c r="E871" s="134">
        <v>650</v>
      </c>
      <c r="F871" s="133">
        <v>29.1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102</v>
      </c>
      <c r="B872" s="134">
        <v>1595</v>
      </c>
      <c r="C872" s="134">
        <v>2100</v>
      </c>
      <c r="D872" s="135">
        <v>0.317</v>
      </c>
      <c r="E872" s="134">
        <v>94</v>
      </c>
      <c r="F872" s="133">
        <v>39.36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432</v>
      </c>
      <c r="B873" s="134">
        <v>1915</v>
      </c>
      <c r="C873" s="134">
        <v>2285</v>
      </c>
      <c r="D873" s="135">
        <v>0.193</v>
      </c>
      <c r="E873" s="134">
        <v>85</v>
      </c>
      <c r="F873" s="133">
        <v>44.05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433</v>
      </c>
      <c r="B874" s="134">
        <v>9280</v>
      </c>
      <c r="C874" s="134">
        <v>10280</v>
      </c>
      <c r="D874" s="135">
        <v>0.10800000000000001</v>
      </c>
      <c r="E874" s="134">
        <v>335</v>
      </c>
      <c r="F874" s="133">
        <v>46.57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434</v>
      </c>
      <c r="B875" s="134">
        <v>1680</v>
      </c>
      <c r="C875" s="134">
        <v>2090</v>
      </c>
      <c r="D875" s="135">
        <v>0.24399999999999999</v>
      </c>
      <c r="E875" s="134">
        <v>65</v>
      </c>
      <c r="F875" s="133">
        <v>34.53</v>
      </c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435</v>
      </c>
      <c r="B876" s="134">
        <v>835</v>
      </c>
      <c r="C876" s="134">
        <v>1055</v>
      </c>
      <c r="D876" s="135">
        <v>0.26300000000000001</v>
      </c>
      <c r="E876" s="134">
        <v>55</v>
      </c>
      <c r="F876" s="133">
        <v>33.33</v>
      </c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384</v>
      </c>
      <c r="B877" s="134">
        <v>4330</v>
      </c>
      <c r="C877" s="134">
        <v>4970</v>
      </c>
      <c r="D877" s="135">
        <v>0.14800000000000002</v>
      </c>
      <c r="E877" s="134">
        <v>180</v>
      </c>
      <c r="F877" s="133">
        <v>29.5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377</v>
      </c>
      <c r="B878" s="134">
        <v>4190</v>
      </c>
      <c r="C878" s="134">
        <v>4720</v>
      </c>
      <c r="D878" s="135">
        <v>0.126</v>
      </c>
      <c r="E878" s="134">
        <v>176</v>
      </c>
      <c r="F878" s="133">
        <v>35.909999999999997</v>
      </c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420</v>
      </c>
      <c r="B879" s="134">
        <v>2870</v>
      </c>
      <c r="C879" s="134">
        <v>3785</v>
      </c>
      <c r="D879" s="135">
        <v>0.31900000000000001</v>
      </c>
      <c r="E879" s="134">
        <v>166</v>
      </c>
      <c r="F879" s="133">
        <v>21.78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436</v>
      </c>
      <c r="B880" s="134">
        <v>3080</v>
      </c>
      <c r="C880" s="134">
        <v>3755</v>
      </c>
      <c r="D880" s="135">
        <v>0.21899999999999997</v>
      </c>
      <c r="E880" s="134">
        <v>114</v>
      </c>
      <c r="F880" s="133">
        <v>25.09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177</v>
      </c>
      <c r="B881" s="134">
        <v>945</v>
      </c>
      <c r="C881" s="134">
        <v>1195</v>
      </c>
      <c r="D881" s="135">
        <v>0.26500000000000001</v>
      </c>
      <c r="E881" s="134">
        <v>43</v>
      </c>
      <c r="F881" s="133">
        <v>33.869999999999997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437</v>
      </c>
      <c r="B882" s="134">
        <v>950</v>
      </c>
      <c r="C882" s="134">
        <v>1105</v>
      </c>
      <c r="D882" s="135">
        <v>0.16300000000000001</v>
      </c>
      <c r="E882" s="134">
        <v>41</v>
      </c>
      <c r="F882" s="133"/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438</v>
      </c>
      <c r="B883" s="134">
        <v>610</v>
      </c>
      <c r="C883" s="134">
        <v>775</v>
      </c>
      <c r="D883" s="135">
        <v>0.27</v>
      </c>
      <c r="E883" s="134">
        <v>31</v>
      </c>
      <c r="F883" s="133">
        <v>50.25</v>
      </c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439</v>
      </c>
      <c r="B884" s="134">
        <v>2610</v>
      </c>
      <c r="C884" s="134">
        <v>2950</v>
      </c>
      <c r="D884" s="135">
        <v>0.13</v>
      </c>
      <c r="E884" s="134">
        <v>117</v>
      </c>
      <c r="F884" s="133">
        <v>33.01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440</v>
      </c>
      <c r="B885" s="134">
        <v>1335</v>
      </c>
      <c r="C885" s="134">
        <v>1640</v>
      </c>
      <c r="D885" s="135">
        <v>0.22800000000000001</v>
      </c>
      <c r="E885" s="134">
        <v>47</v>
      </c>
      <c r="F885" s="133">
        <v>32.619999999999997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61" t="s">
        <v>245</v>
      </c>
      <c r="B886" s="161"/>
      <c r="C886" s="161"/>
      <c r="D886" s="161"/>
      <c r="E886" s="161"/>
      <c r="F886" s="161"/>
      <c r="G886" s="16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6"/>
      <c r="B888" s="166"/>
      <c r="C888" s="166"/>
      <c r="D888" s="166"/>
      <c r="E888" s="166"/>
      <c r="F888" s="166"/>
      <c r="G888" s="166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7" t="s">
        <v>273</v>
      </c>
      <c r="B889" s="147"/>
      <c r="C889" s="147"/>
      <c r="D889" s="147"/>
      <c r="E889" s="147"/>
      <c r="F889" s="147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52" t="s">
        <v>101</v>
      </c>
      <c r="B890" s="152" t="s">
        <v>260</v>
      </c>
      <c r="C890" s="152" t="s">
        <v>261</v>
      </c>
      <c r="D890" s="152" t="s">
        <v>108</v>
      </c>
      <c r="E890" s="152" t="s">
        <v>105</v>
      </c>
      <c r="F890" s="173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3"/>
      <c r="B891" s="153"/>
      <c r="C891" s="153"/>
      <c r="D891" s="153"/>
      <c r="E891" s="153"/>
      <c r="F891" s="173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103</v>
      </c>
      <c r="B892" s="134">
        <v>13685</v>
      </c>
      <c r="C892" s="134">
        <v>16960</v>
      </c>
      <c r="D892" s="135">
        <v>0.23899999999999999</v>
      </c>
      <c r="E892" s="134">
        <v>650</v>
      </c>
      <c r="F892" s="133">
        <v>29.1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102</v>
      </c>
      <c r="B893" s="134">
        <v>1595</v>
      </c>
      <c r="C893" s="134">
        <v>2100</v>
      </c>
      <c r="D893" s="135">
        <v>0.317</v>
      </c>
      <c r="E893" s="134">
        <v>94</v>
      </c>
      <c r="F893" s="133">
        <v>39.36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432</v>
      </c>
      <c r="B894" s="134">
        <v>1915</v>
      </c>
      <c r="C894" s="134">
        <v>2285</v>
      </c>
      <c r="D894" s="135">
        <v>0.193</v>
      </c>
      <c r="E894" s="134">
        <v>85</v>
      </c>
      <c r="F894" s="133">
        <v>44.05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433</v>
      </c>
      <c r="B895" s="134">
        <v>9280</v>
      </c>
      <c r="C895" s="134">
        <v>10280</v>
      </c>
      <c r="D895" s="135">
        <v>0.10800000000000001</v>
      </c>
      <c r="E895" s="134">
        <v>335</v>
      </c>
      <c r="F895" s="133">
        <v>46.57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434</v>
      </c>
      <c r="B896" s="134">
        <v>1680</v>
      </c>
      <c r="C896" s="134">
        <v>2090</v>
      </c>
      <c r="D896" s="135">
        <v>0.24399999999999999</v>
      </c>
      <c r="E896" s="134">
        <v>65</v>
      </c>
      <c r="F896" s="133">
        <v>34.53</v>
      </c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384</v>
      </c>
      <c r="B897" s="134">
        <v>4330</v>
      </c>
      <c r="C897" s="134">
        <v>4970</v>
      </c>
      <c r="D897" s="135">
        <v>0.14800000000000002</v>
      </c>
      <c r="E897" s="134">
        <v>180</v>
      </c>
      <c r="F897" s="133">
        <v>29.5</v>
      </c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377</v>
      </c>
      <c r="B898" s="134">
        <v>4190</v>
      </c>
      <c r="C898" s="134">
        <v>4720</v>
      </c>
      <c r="D898" s="135">
        <v>0.126</v>
      </c>
      <c r="E898" s="134">
        <v>176</v>
      </c>
      <c r="F898" s="133">
        <v>35.909999999999997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177</v>
      </c>
      <c r="B899" s="134">
        <v>945</v>
      </c>
      <c r="C899" s="134">
        <v>1195</v>
      </c>
      <c r="D899" s="135">
        <v>0.26500000000000001</v>
      </c>
      <c r="E899" s="134">
        <v>43</v>
      </c>
      <c r="F899" s="133">
        <v>33.869999999999997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437</v>
      </c>
      <c r="B900" s="134">
        <v>950</v>
      </c>
      <c r="C900" s="134">
        <v>1105</v>
      </c>
      <c r="D900" s="135">
        <v>0.16300000000000001</v>
      </c>
      <c r="E900" s="134">
        <v>41</v>
      </c>
      <c r="F900" s="133"/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438</v>
      </c>
      <c r="B901" s="134">
        <v>610</v>
      </c>
      <c r="C901" s="134">
        <v>775</v>
      </c>
      <c r="D901" s="135">
        <v>0.27</v>
      </c>
      <c r="E901" s="134">
        <v>31</v>
      </c>
      <c r="F901" s="133">
        <v>50.25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439</v>
      </c>
      <c r="B902" s="134">
        <v>2610</v>
      </c>
      <c r="C902" s="134">
        <v>2950</v>
      </c>
      <c r="D902" s="135">
        <v>0.13</v>
      </c>
      <c r="E902" s="134">
        <v>117</v>
      </c>
      <c r="F902" s="133">
        <v>33.01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440</v>
      </c>
      <c r="B903" s="134">
        <v>1335</v>
      </c>
      <c r="C903" s="134">
        <v>1640</v>
      </c>
      <c r="D903" s="135">
        <v>0.22800000000000001</v>
      </c>
      <c r="E903" s="134">
        <v>47</v>
      </c>
      <c r="F903" s="133">
        <v>32.619999999999997</v>
      </c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441</v>
      </c>
      <c r="B904" s="134">
        <v>1930</v>
      </c>
      <c r="C904" s="134">
        <v>2370</v>
      </c>
      <c r="D904" s="135">
        <v>0.22800000000000001</v>
      </c>
      <c r="E904" s="134">
        <v>67</v>
      </c>
      <c r="F904" s="133">
        <v>25.23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442</v>
      </c>
      <c r="B905" s="134">
        <v>1365</v>
      </c>
      <c r="C905" s="134">
        <v>1630</v>
      </c>
      <c r="D905" s="135">
        <v>0.19399999999999998</v>
      </c>
      <c r="E905" s="134">
        <v>45</v>
      </c>
      <c r="F905" s="133">
        <v>33.18</v>
      </c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443</v>
      </c>
      <c r="B906" s="134">
        <v>1035</v>
      </c>
      <c r="C906" s="134">
        <v>1265</v>
      </c>
      <c r="D906" s="135">
        <v>0.222</v>
      </c>
      <c r="E906" s="134">
        <v>48</v>
      </c>
      <c r="F906" s="133">
        <v>25.91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61" t="s">
        <v>245</v>
      </c>
      <c r="B907" s="161"/>
      <c r="C907" s="161"/>
      <c r="D907" s="161"/>
      <c r="E907" s="161"/>
      <c r="F907" s="161"/>
      <c r="G907" s="16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5"/>
      <c r="B909" s="165"/>
      <c r="C909" s="165"/>
      <c r="D909" s="165"/>
      <c r="E909" s="165"/>
      <c r="F909" s="165"/>
      <c r="G909" s="16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7" t="s">
        <v>274</v>
      </c>
      <c r="B910" s="147"/>
      <c r="C910" s="147"/>
      <c r="D910" s="147"/>
      <c r="E910" s="147"/>
      <c r="F910" s="147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52" t="s">
        <v>101</v>
      </c>
      <c r="B911" s="152" t="s">
        <v>260</v>
      </c>
      <c r="C911" s="152" t="s">
        <v>261</v>
      </c>
      <c r="D911" s="152" t="s">
        <v>108</v>
      </c>
      <c r="E911" s="152" t="s">
        <v>105</v>
      </c>
      <c r="F911" s="173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3"/>
      <c r="B912" s="153"/>
      <c r="C912" s="153"/>
      <c r="D912" s="153"/>
      <c r="E912" s="153"/>
      <c r="F912" s="173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435</v>
      </c>
      <c r="B913" s="134">
        <v>835</v>
      </c>
      <c r="C913" s="134">
        <v>1055</v>
      </c>
      <c r="D913" s="135">
        <v>0.26300000000000001</v>
      </c>
      <c r="E913" s="134">
        <v>55</v>
      </c>
      <c r="F913" s="133">
        <v>33.33</v>
      </c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420</v>
      </c>
      <c r="B914" s="134">
        <v>2870</v>
      </c>
      <c r="C914" s="134">
        <v>3785</v>
      </c>
      <c r="D914" s="135">
        <v>0.31900000000000001</v>
      </c>
      <c r="E914" s="134">
        <v>166</v>
      </c>
      <c r="F914" s="133">
        <v>21.78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436</v>
      </c>
      <c r="B915" s="134">
        <v>3080</v>
      </c>
      <c r="C915" s="134">
        <v>3755</v>
      </c>
      <c r="D915" s="135">
        <v>0.21899999999999997</v>
      </c>
      <c r="E915" s="134">
        <v>114</v>
      </c>
      <c r="F915" s="133">
        <v>25.09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430</v>
      </c>
      <c r="B916" s="134">
        <v>4855</v>
      </c>
      <c r="C916" s="134">
        <v>5895</v>
      </c>
      <c r="D916" s="135">
        <v>0.214</v>
      </c>
      <c r="E916" s="134">
        <v>244</v>
      </c>
      <c r="F916" s="133">
        <v>18.12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444</v>
      </c>
      <c r="B917" s="134">
        <v>2925</v>
      </c>
      <c r="C917" s="134">
        <v>3910</v>
      </c>
      <c r="D917" s="135">
        <v>0.33700000000000002</v>
      </c>
      <c r="E917" s="134">
        <v>187</v>
      </c>
      <c r="F917" s="133">
        <v>16.52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445</v>
      </c>
      <c r="B918" s="134">
        <v>1860</v>
      </c>
      <c r="C918" s="134">
        <v>2235</v>
      </c>
      <c r="D918" s="135">
        <v>0.20199999999999999</v>
      </c>
      <c r="E918" s="134">
        <v>62</v>
      </c>
      <c r="F918" s="133">
        <v>23.54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446</v>
      </c>
      <c r="B919" s="134">
        <v>3070</v>
      </c>
      <c r="C919" s="134">
        <v>3535</v>
      </c>
      <c r="D919" s="135">
        <v>0.151</v>
      </c>
      <c r="E919" s="134">
        <v>128</v>
      </c>
      <c r="F919" s="133">
        <v>21.35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381</v>
      </c>
      <c r="B920" s="134">
        <v>11745</v>
      </c>
      <c r="C920" s="134">
        <v>12800</v>
      </c>
      <c r="D920" s="135">
        <v>0.09</v>
      </c>
      <c r="E920" s="134">
        <v>347</v>
      </c>
      <c r="F920" s="133">
        <v>28.68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447</v>
      </c>
      <c r="B921" s="134">
        <v>1380</v>
      </c>
      <c r="C921" s="134">
        <v>1695</v>
      </c>
      <c r="D921" s="135">
        <v>0.22800000000000001</v>
      </c>
      <c r="E921" s="134">
        <v>53</v>
      </c>
      <c r="F921" s="133">
        <v>20.84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448</v>
      </c>
      <c r="B922" s="134">
        <v>3270</v>
      </c>
      <c r="C922" s="134">
        <v>3865</v>
      </c>
      <c r="D922" s="135">
        <v>0.182</v>
      </c>
      <c r="E922" s="134">
        <v>98</v>
      </c>
      <c r="F922" s="133">
        <v>18.27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449</v>
      </c>
      <c r="B923" s="134">
        <v>1945</v>
      </c>
      <c r="C923" s="134">
        <v>2160</v>
      </c>
      <c r="D923" s="135">
        <v>0.111</v>
      </c>
      <c r="E923" s="134">
        <v>75</v>
      </c>
      <c r="F923" s="133">
        <v>23.05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450</v>
      </c>
      <c r="B924" s="134">
        <v>1245</v>
      </c>
      <c r="C924" s="134">
        <v>1435</v>
      </c>
      <c r="D924" s="135">
        <v>0.153</v>
      </c>
      <c r="E924" s="134">
        <v>40</v>
      </c>
      <c r="F924" s="133">
        <v>20.350000000000001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176</v>
      </c>
      <c r="B925" s="134">
        <v>7235</v>
      </c>
      <c r="C925" s="134">
        <v>7950</v>
      </c>
      <c r="D925" s="135">
        <v>9.9000000000000005E-2</v>
      </c>
      <c r="E925" s="134">
        <v>261</v>
      </c>
      <c r="F925" s="133">
        <v>17.55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451</v>
      </c>
      <c r="B926" s="134">
        <v>1880</v>
      </c>
      <c r="C926" s="134">
        <v>2150</v>
      </c>
      <c r="D926" s="135">
        <v>0.14400000000000002</v>
      </c>
      <c r="E926" s="134">
        <v>66</v>
      </c>
      <c r="F926" s="133">
        <v>16.95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452</v>
      </c>
      <c r="B927" s="134">
        <v>2550</v>
      </c>
      <c r="C927" s="134">
        <v>2870</v>
      </c>
      <c r="D927" s="135">
        <v>0.125</v>
      </c>
      <c r="E927" s="134">
        <v>105</v>
      </c>
      <c r="F927" s="133">
        <v>16.93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61" t="s">
        <v>245</v>
      </c>
      <c r="B928" s="161"/>
      <c r="C928" s="161"/>
      <c r="D928" s="161"/>
      <c r="E928" s="161"/>
      <c r="F928" s="161"/>
      <c r="G928" s="16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6"/>
      <c r="B930" s="166"/>
      <c r="C930" s="166"/>
      <c r="D930" s="166"/>
      <c r="E930" s="166"/>
      <c r="F930" s="166"/>
      <c r="G930" s="16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7" t="s">
        <v>275</v>
      </c>
      <c r="B931" s="147"/>
      <c r="C931" s="147"/>
      <c r="D931" s="147"/>
      <c r="E931" s="147"/>
      <c r="F931" s="147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52" t="s">
        <v>101</v>
      </c>
      <c r="B932" s="152" t="s">
        <v>260</v>
      </c>
      <c r="C932" s="152" t="s">
        <v>261</v>
      </c>
      <c r="D932" s="152" t="s">
        <v>108</v>
      </c>
      <c r="E932" s="152" t="s">
        <v>105</v>
      </c>
      <c r="F932" s="173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3"/>
      <c r="B933" s="153"/>
      <c r="C933" s="153"/>
      <c r="D933" s="153"/>
      <c r="E933" s="153"/>
      <c r="F933" s="173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453</v>
      </c>
      <c r="B934" s="134">
        <v>2110</v>
      </c>
      <c r="C934" s="134">
        <v>2520</v>
      </c>
      <c r="D934" s="135">
        <v>0.19399999999999998</v>
      </c>
      <c r="E934" s="134">
        <v>58</v>
      </c>
      <c r="F934" s="133">
        <v>28.9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454</v>
      </c>
      <c r="B935" s="134">
        <v>2680</v>
      </c>
      <c r="C935" s="134">
        <v>2980</v>
      </c>
      <c r="D935" s="135">
        <v>0.11199999999999999</v>
      </c>
      <c r="E935" s="134">
        <v>84</v>
      </c>
      <c r="F935" s="133">
        <v>29.63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431</v>
      </c>
      <c r="B936" s="134">
        <v>4640</v>
      </c>
      <c r="C936" s="134">
        <v>5650</v>
      </c>
      <c r="D936" s="135">
        <v>0.218</v>
      </c>
      <c r="E936" s="134">
        <v>194</v>
      </c>
      <c r="F936" s="133">
        <v>16.68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383</v>
      </c>
      <c r="B937" s="134">
        <v>4800</v>
      </c>
      <c r="C937" s="134">
        <v>5295</v>
      </c>
      <c r="D937" s="135">
        <v>0.10300000000000001</v>
      </c>
      <c r="E937" s="134">
        <v>122</v>
      </c>
      <c r="F937" s="133">
        <v>24.98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378</v>
      </c>
      <c r="B938" s="134">
        <v>6180</v>
      </c>
      <c r="C938" s="134">
        <v>6690</v>
      </c>
      <c r="D938" s="135">
        <v>8.3000000000000004E-2</v>
      </c>
      <c r="E938" s="134">
        <v>149</v>
      </c>
      <c r="F938" s="133">
        <v>27.35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455</v>
      </c>
      <c r="B939" s="134">
        <v>1070</v>
      </c>
      <c r="C939" s="134">
        <v>1205</v>
      </c>
      <c r="D939" s="135">
        <v>0.126</v>
      </c>
      <c r="E939" s="134">
        <v>32</v>
      </c>
      <c r="F939" s="133">
        <v>25.92</v>
      </c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456</v>
      </c>
      <c r="B940" s="134">
        <v>1885</v>
      </c>
      <c r="C940" s="134">
        <v>2050</v>
      </c>
      <c r="D940" s="135">
        <v>8.8000000000000009E-2</v>
      </c>
      <c r="E940" s="134">
        <v>38</v>
      </c>
      <c r="F940" s="133">
        <v>30.09</v>
      </c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457</v>
      </c>
      <c r="B941" s="134">
        <v>1020</v>
      </c>
      <c r="C941" s="134">
        <v>1215</v>
      </c>
      <c r="D941" s="135">
        <v>0.191</v>
      </c>
      <c r="E941" s="134">
        <v>39</v>
      </c>
      <c r="F941" s="133">
        <v>16.7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252</v>
      </c>
      <c r="B942" s="134">
        <v>7445</v>
      </c>
      <c r="C942" s="134">
        <v>7845</v>
      </c>
      <c r="D942" s="135">
        <v>5.4000000000000006E-2</v>
      </c>
      <c r="E942" s="134">
        <v>206</v>
      </c>
      <c r="F942" s="133">
        <v>18.170000000000002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458</v>
      </c>
      <c r="B943" s="134">
        <v>1375</v>
      </c>
      <c r="C943" s="134">
        <v>1475</v>
      </c>
      <c r="D943" s="135">
        <v>7.2999999999999995E-2</v>
      </c>
      <c r="E943" s="134">
        <v>38</v>
      </c>
      <c r="F943" s="133">
        <v>23.82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459</v>
      </c>
      <c r="B944" s="134">
        <v>1045</v>
      </c>
      <c r="C944" s="134">
        <v>1170</v>
      </c>
      <c r="D944" s="135">
        <v>0.12</v>
      </c>
      <c r="E944" s="134">
        <v>32</v>
      </c>
      <c r="F944" s="133">
        <v>17.3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460</v>
      </c>
      <c r="B945" s="134">
        <v>895</v>
      </c>
      <c r="C945" s="134">
        <v>950</v>
      </c>
      <c r="D945" s="135">
        <v>6.0999999999999999E-2</v>
      </c>
      <c r="E945" s="134">
        <v>34</v>
      </c>
      <c r="F945" s="133">
        <v>25.67</v>
      </c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461</v>
      </c>
      <c r="B946" s="134">
        <v>820</v>
      </c>
      <c r="C946" s="134">
        <v>875</v>
      </c>
      <c r="D946" s="135">
        <v>6.7000000000000004E-2</v>
      </c>
      <c r="E946" s="134">
        <v>32</v>
      </c>
      <c r="F946" s="133">
        <v>23.7</v>
      </c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462</v>
      </c>
      <c r="B947" s="134">
        <v>2010</v>
      </c>
      <c r="C947" s="134">
        <v>2135</v>
      </c>
      <c r="D947" s="135">
        <v>6.2E-2</v>
      </c>
      <c r="E947" s="134">
        <v>38</v>
      </c>
      <c r="F947" s="133">
        <v>17.04</v>
      </c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463</v>
      </c>
      <c r="B948" s="134">
        <v>825</v>
      </c>
      <c r="C948" s="134">
        <v>910</v>
      </c>
      <c r="D948" s="135">
        <v>0.10300000000000001</v>
      </c>
      <c r="E948" s="134">
        <v>21</v>
      </c>
      <c r="F948" s="133">
        <v>17.46</v>
      </c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61" t="s">
        <v>245</v>
      </c>
      <c r="B949" s="161"/>
      <c r="C949" s="161"/>
      <c r="D949" s="161"/>
      <c r="E949" s="161"/>
      <c r="F949" s="161"/>
      <c r="G949" s="16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92"/>
      <c r="B951" s="192"/>
      <c r="C951" s="192"/>
      <c r="D951" s="192"/>
      <c r="E951" s="192"/>
      <c r="F951" s="192"/>
      <c r="G951" s="192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7" t="s">
        <v>276</v>
      </c>
      <c r="B952" s="147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52" t="s">
        <v>15</v>
      </c>
      <c r="B953" s="158" t="s">
        <v>263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3"/>
      <c r="B954" s="16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3"/>
      <c r="B955" s="15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92"/>
      <c r="B983" s="192"/>
      <c r="C983" s="192"/>
      <c r="D983" s="192"/>
      <c r="E983" s="192"/>
      <c r="F983" s="192"/>
      <c r="G983" s="192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7" t="s">
        <v>277</v>
      </c>
      <c r="B984" s="147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52" t="s">
        <v>15</v>
      </c>
      <c r="B985" s="158" t="s">
        <v>263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3"/>
      <c r="B986" s="163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3"/>
      <c r="B987" s="153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92"/>
      <c r="B1015" s="192"/>
      <c r="C1015" s="192"/>
      <c r="D1015" s="192"/>
      <c r="E1015" s="192"/>
      <c r="F1015" s="192"/>
      <c r="G1015" s="192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7" t="s">
        <v>277</v>
      </c>
      <c r="B1016" s="147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41" t="s">
        <v>15</v>
      </c>
      <c r="B1017" s="158" t="s">
        <v>263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41"/>
      <c r="B1018" s="16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41"/>
      <c r="B1019" s="15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92"/>
      <c r="B1047" s="192"/>
      <c r="C1047" s="192"/>
      <c r="D1047" s="192"/>
      <c r="E1047" s="192"/>
      <c r="F1047" s="192"/>
      <c r="G1047" s="192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7" t="s">
        <v>277</v>
      </c>
      <c r="B1048" s="147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41" t="s">
        <v>15</v>
      </c>
      <c r="B1049" s="158" t="s">
        <v>263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41"/>
      <c r="B1050" s="163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41"/>
      <c r="B1051" s="153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61" t="s">
        <v>240</v>
      </c>
      <c r="B1055" s="161"/>
      <c r="C1055" s="162"/>
      <c r="D1055" s="162"/>
      <c r="E1055" s="162"/>
      <c r="F1055" s="162"/>
      <c r="G1055" s="16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265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92"/>
      <c r="B1058" s="192"/>
      <c r="C1058" s="192"/>
      <c r="D1058" s="192"/>
      <c r="E1058" s="192"/>
      <c r="F1058" s="192"/>
      <c r="G1058" s="192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7" t="s">
        <v>278</v>
      </c>
      <c r="B1059" s="147"/>
      <c r="C1059" s="147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52" t="s">
        <v>4</v>
      </c>
      <c r="B1060" s="158" t="s">
        <v>262</v>
      </c>
      <c r="C1060" s="158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3"/>
      <c r="B1061" s="160"/>
      <c r="C1061" s="160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198912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98339</v>
      </c>
      <c r="C1064" s="135">
        <v>0.49399999999999999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100573</v>
      </c>
      <c r="C1065" s="135">
        <v>0.50600000000000001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231</v>
      </c>
      <c r="B1067" s="134">
        <v>17869</v>
      </c>
      <c r="C1067" s="135">
        <v>0.09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232</v>
      </c>
      <c r="B1068" s="134">
        <v>108647</v>
      </c>
      <c r="C1068" s="135">
        <v>0.54600000000000004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233</v>
      </c>
      <c r="B1069" s="134">
        <v>72396</v>
      </c>
      <c r="C1069" s="135">
        <v>0.36399999999999999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170918</v>
      </c>
      <c r="C1071" s="135">
        <v>0.85899999999999999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223</v>
      </c>
      <c r="B1072" s="134">
        <v>15270</v>
      </c>
      <c r="C1072" s="135">
        <v>7.6999999999999999E-2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1578</v>
      </c>
      <c r="C1073" s="135">
        <v>8.0000000000000002E-3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224</v>
      </c>
      <c r="B1074" s="134">
        <v>2163</v>
      </c>
      <c r="C1074" s="135">
        <v>1.0999999999999999E-2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234</v>
      </c>
      <c r="B1075" s="134">
        <v>74</v>
      </c>
      <c r="C1075" s="135">
        <v>0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2796</v>
      </c>
      <c r="C1076" s="135">
        <v>1.4E-2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6113</v>
      </c>
      <c r="C1077" s="135">
        <v>3.1E-2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10836</v>
      </c>
      <c r="C1079" s="135">
        <v>5.3999999999999999E-2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61" t="s">
        <v>240</v>
      </c>
      <c r="B1080" s="161"/>
      <c r="C1080" s="161"/>
      <c r="D1080" s="162"/>
      <c r="E1080" s="162"/>
      <c r="F1080" s="162"/>
      <c r="G1080" s="16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265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6"/>
      <c r="B1082" s="166"/>
      <c r="C1082" s="166"/>
      <c r="D1082" s="166"/>
      <c r="E1082" s="166"/>
      <c r="F1082" s="166"/>
      <c r="G1082" s="166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7" t="s">
        <v>331</v>
      </c>
      <c r="B1083" s="147"/>
      <c r="C1083" s="147"/>
      <c r="D1083" s="147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52" t="s">
        <v>15</v>
      </c>
      <c r="B1084" s="152">
        <v>2014</v>
      </c>
      <c r="C1084" s="152">
        <v>2017</v>
      </c>
      <c r="D1084" s="141" t="s">
        <v>329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3"/>
      <c r="B1085" s="163"/>
      <c r="C1085" s="163"/>
      <c r="D1085" s="141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3"/>
      <c r="B1086" s="153"/>
      <c r="C1086" s="153"/>
      <c r="D1086" s="141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208</v>
      </c>
      <c r="B1087" s="43">
        <v>0</v>
      </c>
      <c r="C1087" s="43">
        <v>0</v>
      </c>
      <c r="D1087" s="118" t="s">
        <v>330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203</v>
      </c>
      <c r="B1101" s="66">
        <v>0</v>
      </c>
      <c r="C1101" s="66">
        <v>0</v>
      </c>
      <c r="D1101" s="119" t="s">
        <v>330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23"/>
      <c r="B1114" s="223"/>
      <c r="C1114" s="223"/>
      <c r="D1114" s="223"/>
      <c r="E1114" s="192"/>
      <c r="F1114" s="192"/>
      <c r="G1114" s="192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7" t="s">
        <v>332</v>
      </c>
      <c r="B1115" s="147"/>
      <c r="C1115" s="147"/>
      <c r="D1115" s="147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52" t="s">
        <v>15</v>
      </c>
      <c r="B1116" s="152">
        <v>2014</v>
      </c>
      <c r="C1116" s="152">
        <v>2017</v>
      </c>
      <c r="D1116" s="173" t="s">
        <v>329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3"/>
      <c r="B1117" s="163"/>
      <c r="C1117" s="163"/>
      <c r="D1117" s="141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3"/>
      <c r="B1118" s="153"/>
      <c r="C1118" s="153"/>
      <c r="D1118" s="141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204</v>
      </c>
      <c r="B1136" s="66">
        <v>0</v>
      </c>
      <c r="C1136" s="66">
        <v>0</v>
      </c>
      <c r="D1136" s="119" t="s">
        <v>330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4"/>
      <c r="B1146" s="174"/>
      <c r="C1146" s="174"/>
      <c r="D1146" s="174"/>
      <c r="E1146" s="166"/>
      <c r="F1146" s="166"/>
      <c r="G1146" s="166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7" t="s">
        <v>332</v>
      </c>
      <c r="B1147" s="147"/>
      <c r="C1147" s="147"/>
      <c r="D1147" s="147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52" t="s">
        <v>15</v>
      </c>
      <c r="B1148" s="152">
        <v>2014</v>
      </c>
      <c r="C1148" s="152">
        <v>2017</v>
      </c>
      <c r="D1148" s="173" t="s">
        <v>329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3"/>
      <c r="B1149" s="163"/>
      <c r="C1149" s="163"/>
      <c r="D1149" s="141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3"/>
      <c r="B1150" s="153"/>
      <c r="C1150" s="153"/>
      <c r="D1150" s="141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205</v>
      </c>
      <c r="B1153" s="66">
        <v>0</v>
      </c>
      <c r="C1153" s="66">
        <v>0</v>
      </c>
      <c r="D1153" s="119" t="s">
        <v>330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206</v>
      </c>
      <c r="B1163" s="66">
        <v>0</v>
      </c>
      <c r="C1163" s="66">
        <v>0</v>
      </c>
      <c r="D1163" s="119" t="s">
        <v>330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4"/>
      <c r="B1178" s="174"/>
      <c r="C1178" s="174"/>
      <c r="D1178" s="174"/>
      <c r="E1178" s="166"/>
      <c r="F1178" s="166"/>
      <c r="G1178" s="166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7" t="s">
        <v>332</v>
      </c>
      <c r="B1179" s="147"/>
      <c r="C1179" s="147"/>
      <c r="D1179" s="147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52" t="s">
        <v>15</v>
      </c>
      <c r="B1180" s="152">
        <v>2014</v>
      </c>
      <c r="C1180" s="152">
        <v>2017</v>
      </c>
      <c r="D1180" s="141" t="s">
        <v>329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3"/>
      <c r="B1181" s="163"/>
      <c r="C1181" s="163"/>
      <c r="D1181" s="141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3"/>
      <c r="B1182" s="153"/>
      <c r="C1182" s="153"/>
      <c r="D1182" s="141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61" t="s">
        <v>240</v>
      </c>
      <c r="B1186" s="161"/>
      <c r="C1186" s="161"/>
      <c r="D1186" s="161"/>
      <c r="E1186" s="162"/>
      <c r="F1186" s="162"/>
      <c r="G1186" s="16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20" t="s">
        <v>255</v>
      </c>
      <c r="B1187" s="220"/>
      <c r="C1187" s="220"/>
      <c r="D1187" s="220"/>
      <c r="E1187" s="220"/>
      <c r="F1187" s="220"/>
      <c r="G1187" s="22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257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207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92"/>
      <c r="B1190" s="192"/>
      <c r="C1190" s="192"/>
      <c r="D1190" s="192"/>
      <c r="E1190" s="192"/>
      <c r="F1190" s="192"/>
      <c r="G1190" s="192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7" t="s">
        <v>323</v>
      </c>
      <c r="B1191" s="147"/>
      <c r="C1191" s="147"/>
      <c r="D1191" s="147"/>
      <c r="E1191" s="147"/>
      <c r="F1191" s="147"/>
      <c r="G1191" s="147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8" t="s">
        <v>4</v>
      </c>
      <c r="B1192" s="158" t="s">
        <v>258</v>
      </c>
      <c r="C1192" s="184"/>
      <c r="D1192" s="189"/>
      <c r="E1192" s="152" t="s">
        <v>13</v>
      </c>
      <c r="F1192" s="152"/>
      <c r="G1192" s="152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0"/>
      <c r="B1193" s="160"/>
      <c r="C1193" s="185"/>
      <c r="D1193" s="191"/>
      <c r="E1193" s="153"/>
      <c r="F1193" s="153"/>
      <c r="G1193" s="15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216">
        <v>46857</v>
      </c>
      <c r="C1194" s="217"/>
      <c r="D1194" s="218"/>
      <c r="E1194" s="215">
        <v>1</v>
      </c>
      <c r="F1194" s="215"/>
      <c r="G1194" s="215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212"/>
      <c r="C1195" s="213"/>
      <c r="D1195" s="214"/>
      <c r="E1195" s="215"/>
      <c r="F1195" s="215"/>
      <c r="G1195" s="215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5">
        <v>20815</v>
      </c>
      <c r="C1196" s="176"/>
      <c r="D1196" s="177"/>
      <c r="E1196" s="215">
        <v>0.44422391531681499</v>
      </c>
      <c r="F1196" s="215"/>
      <c r="G1196" s="215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5">
        <v>26042</v>
      </c>
      <c r="C1197" s="176"/>
      <c r="D1197" s="177"/>
      <c r="E1197" s="215">
        <v>0.55577608468318496</v>
      </c>
      <c r="F1197" s="215"/>
      <c r="G1197" s="215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212"/>
      <c r="C1198" s="213"/>
      <c r="D1198" s="214"/>
      <c r="E1198" s="215"/>
      <c r="F1198" s="215"/>
      <c r="G1198" s="215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5">
        <v>483</v>
      </c>
      <c r="C1199" s="176"/>
      <c r="D1199" s="177"/>
      <c r="E1199" s="215">
        <v>1.0307958255970293E-2</v>
      </c>
      <c r="F1199" s="215"/>
      <c r="G1199" s="215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5">
        <v>3542</v>
      </c>
      <c r="C1200" s="176"/>
      <c r="D1200" s="177"/>
      <c r="E1200" s="215">
        <v>7.5591693877115479E-2</v>
      </c>
      <c r="F1200" s="215"/>
      <c r="G1200" s="215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5">
        <v>1866</v>
      </c>
      <c r="C1201" s="176"/>
      <c r="D1201" s="177"/>
      <c r="E1201" s="215">
        <v>3.982329214418337E-2</v>
      </c>
      <c r="F1201" s="215"/>
      <c r="G1201" s="215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5">
        <v>30154</v>
      </c>
      <c r="C1202" s="176"/>
      <c r="D1202" s="177"/>
      <c r="E1202" s="215">
        <v>0.64353244979405422</v>
      </c>
      <c r="F1202" s="215"/>
      <c r="G1202" s="215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5">
        <v>7761</v>
      </c>
      <c r="C1203" s="176"/>
      <c r="D1203" s="177"/>
      <c r="E1203" s="215">
        <v>0.1656316025353736</v>
      </c>
      <c r="F1203" s="215"/>
      <c r="G1203" s="215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5">
        <v>3034</v>
      </c>
      <c r="C1204" s="176"/>
      <c r="D1204" s="177"/>
      <c r="E1204" s="215">
        <v>6.4750197409138441E-2</v>
      </c>
      <c r="F1204" s="215"/>
      <c r="G1204" s="215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5">
        <v>17</v>
      </c>
      <c r="C1205" s="176"/>
      <c r="D1205" s="177"/>
      <c r="E1205" s="215">
        <v>3.6280598416458588E-4</v>
      </c>
      <c r="F1205" s="215"/>
      <c r="G1205" s="215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5"/>
      <c r="C1206" s="176"/>
      <c r="D1206" s="177"/>
      <c r="E1206" s="215"/>
      <c r="F1206" s="215"/>
      <c r="G1206" s="215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5">
        <v>28857</v>
      </c>
      <c r="C1207" s="176"/>
      <c r="D1207" s="177"/>
      <c r="E1207" s="215">
        <v>0.61585248735514442</v>
      </c>
      <c r="F1207" s="215"/>
      <c r="G1207" s="215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223</v>
      </c>
      <c r="B1208" s="175">
        <v>8435</v>
      </c>
      <c r="C1208" s="176"/>
      <c r="D1208" s="177"/>
      <c r="E1208" s="215">
        <v>0.1800157927310754</v>
      </c>
      <c r="F1208" s="215"/>
      <c r="G1208" s="215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5">
        <v>474</v>
      </c>
      <c r="C1209" s="176"/>
      <c r="D1209" s="177"/>
      <c r="E1209" s="215">
        <v>1.0115884499647865E-2</v>
      </c>
      <c r="F1209" s="215"/>
      <c r="G1209" s="215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5">
        <v>5089</v>
      </c>
      <c r="C1210" s="176"/>
      <c r="D1210" s="177"/>
      <c r="E1210" s="215">
        <v>0.10860703843609279</v>
      </c>
      <c r="F1210" s="215"/>
      <c r="G1210" s="215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28">
        <v>4002</v>
      </c>
      <c r="C1211" s="229"/>
      <c r="D1211" s="230"/>
      <c r="E1211" s="215">
        <v>8.5408796978039561E-2</v>
      </c>
      <c r="F1211" s="215"/>
      <c r="G1211" s="215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61" t="s">
        <v>240</v>
      </c>
      <c r="B1212" s="161"/>
      <c r="C1212" s="161"/>
      <c r="D1212" s="161"/>
      <c r="E1212" s="161"/>
      <c r="F1212" s="161"/>
      <c r="G1212" s="16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255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256</v>
      </c>
    </row>
    <row r="1215" spans="1:47" s="2" customFormat="1" ht="15.95" customHeight="1" x14ac:dyDescent="0.2">
      <c r="A1215" s="166"/>
      <c r="B1215" s="166"/>
      <c r="C1215" s="166"/>
      <c r="D1215" s="166"/>
      <c r="E1215" s="166"/>
      <c r="F1215" s="166"/>
      <c r="G1215" s="16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7" t="s">
        <v>279</v>
      </c>
      <c r="B1216" s="147"/>
      <c r="C1216" s="147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52" t="s">
        <v>196</v>
      </c>
      <c r="B1217" s="154" t="s">
        <v>9</v>
      </c>
      <c r="C1217" s="226" t="s">
        <v>254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3"/>
      <c r="B1218" s="155"/>
      <c r="C1218" s="227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61" t="s">
        <v>240</v>
      </c>
      <c r="B1230" s="161"/>
      <c r="C1230" s="161"/>
      <c r="D1230" s="162"/>
      <c r="E1230" s="162"/>
      <c r="F1230" s="162"/>
      <c r="G1230" s="16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264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5"/>
      <c r="B1232" s="165"/>
      <c r="C1232" s="165"/>
      <c r="D1232" s="165"/>
      <c r="E1232" s="165"/>
      <c r="F1232" s="165"/>
      <c r="G1232" s="16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7" t="s">
        <v>321</v>
      </c>
      <c r="B1233" s="147"/>
      <c r="C1233" s="147"/>
      <c r="D1233" s="147"/>
      <c r="E1233" s="147"/>
      <c r="F1233" s="147"/>
      <c r="G1233" s="147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52" t="s">
        <v>15</v>
      </c>
      <c r="B1234" s="152">
        <v>2010</v>
      </c>
      <c r="C1234" s="152">
        <v>2012</v>
      </c>
      <c r="D1234" s="152">
        <v>2014</v>
      </c>
      <c r="E1234" s="152">
        <v>2016</v>
      </c>
      <c r="F1234" s="152" t="s">
        <v>320</v>
      </c>
      <c r="G1234" s="158" t="s">
        <v>259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3"/>
      <c r="B1235" s="163"/>
      <c r="C1235" s="163"/>
      <c r="D1235" s="163"/>
      <c r="E1235" s="163"/>
      <c r="F1235" s="163"/>
      <c r="G1235" s="159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3"/>
      <c r="B1236" s="153"/>
      <c r="C1236" s="153"/>
      <c r="D1236" s="153"/>
      <c r="E1236" s="153"/>
      <c r="F1236" s="153"/>
      <c r="G1236" s="160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4"/>
      <c r="B1264" s="164"/>
      <c r="C1264" s="164"/>
      <c r="D1264" s="164"/>
      <c r="E1264" s="164"/>
      <c r="F1264" s="164"/>
      <c r="G1264" s="16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7" t="s">
        <v>322</v>
      </c>
      <c r="B1265" s="147"/>
      <c r="C1265" s="147"/>
      <c r="D1265" s="147"/>
      <c r="E1265" s="147"/>
      <c r="F1265" s="147"/>
      <c r="G1265" s="147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52" t="s">
        <v>15</v>
      </c>
      <c r="B1266" s="152">
        <v>2010</v>
      </c>
      <c r="C1266" s="152">
        <v>2012</v>
      </c>
      <c r="D1266" s="152">
        <v>2014</v>
      </c>
      <c r="E1266" s="152">
        <v>2016</v>
      </c>
      <c r="F1266" s="152" t="s">
        <v>320</v>
      </c>
      <c r="G1266" s="158" t="s">
        <v>259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3"/>
      <c r="B1267" s="163"/>
      <c r="C1267" s="163"/>
      <c r="D1267" s="163"/>
      <c r="E1267" s="163"/>
      <c r="F1267" s="163"/>
      <c r="G1267" s="159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3"/>
      <c r="B1268" s="153"/>
      <c r="C1268" s="153"/>
      <c r="D1268" s="153"/>
      <c r="E1268" s="153"/>
      <c r="F1268" s="153"/>
      <c r="G1268" s="160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4"/>
      <c r="B1296" s="164"/>
      <c r="C1296" s="164"/>
      <c r="D1296" s="164"/>
      <c r="E1296" s="164"/>
      <c r="F1296" s="164"/>
      <c r="G1296" s="16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7" t="s">
        <v>322</v>
      </c>
      <c r="B1297" s="147"/>
      <c r="C1297" s="147"/>
      <c r="D1297" s="147"/>
      <c r="E1297" s="147"/>
      <c r="F1297" s="147"/>
      <c r="G1297" s="147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52" t="s">
        <v>15</v>
      </c>
      <c r="B1298" s="152">
        <v>2010</v>
      </c>
      <c r="C1298" s="152">
        <v>2012</v>
      </c>
      <c r="D1298" s="152">
        <v>2014</v>
      </c>
      <c r="E1298" s="152">
        <v>2016</v>
      </c>
      <c r="F1298" s="152" t="s">
        <v>320</v>
      </c>
      <c r="G1298" s="158" t="s">
        <v>259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3"/>
      <c r="B1299" s="163"/>
      <c r="C1299" s="163"/>
      <c r="D1299" s="163"/>
      <c r="E1299" s="163"/>
      <c r="F1299" s="163"/>
      <c r="G1299" s="159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3"/>
      <c r="B1300" s="153"/>
      <c r="C1300" s="153"/>
      <c r="D1300" s="153"/>
      <c r="E1300" s="153"/>
      <c r="F1300" s="153"/>
      <c r="G1300" s="160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4"/>
      <c r="B1328" s="164"/>
      <c r="C1328" s="164"/>
      <c r="D1328" s="164"/>
      <c r="E1328" s="164"/>
      <c r="F1328" s="164"/>
      <c r="G1328" s="16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7" t="s">
        <v>322</v>
      </c>
      <c r="B1329" s="147"/>
      <c r="C1329" s="147"/>
      <c r="D1329" s="147"/>
      <c r="E1329" s="147"/>
      <c r="F1329" s="147"/>
      <c r="G1329" s="147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52" t="s">
        <v>15</v>
      </c>
      <c r="B1330" s="152">
        <v>2010</v>
      </c>
      <c r="C1330" s="152">
        <v>2012</v>
      </c>
      <c r="D1330" s="152">
        <v>2014</v>
      </c>
      <c r="E1330" s="152">
        <v>2016</v>
      </c>
      <c r="F1330" s="152" t="s">
        <v>320</v>
      </c>
      <c r="G1330" s="158" t="s">
        <v>259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3"/>
      <c r="B1331" s="163"/>
      <c r="C1331" s="163"/>
      <c r="D1331" s="163"/>
      <c r="E1331" s="163"/>
      <c r="F1331" s="163"/>
      <c r="G1331" s="159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3"/>
      <c r="B1332" s="153"/>
      <c r="C1332" s="153"/>
      <c r="D1332" s="153"/>
      <c r="E1332" s="153"/>
      <c r="F1332" s="153"/>
      <c r="G1332" s="160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61" t="s">
        <v>242</v>
      </c>
      <c r="B1336" s="161"/>
      <c r="C1336" s="161"/>
      <c r="D1336" s="161"/>
      <c r="E1336" s="161"/>
      <c r="F1336" s="161"/>
      <c r="G1336" s="16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6"/>
      <c r="B1338" s="166"/>
      <c r="C1338" s="166"/>
      <c r="D1338" s="166"/>
      <c r="E1338" s="166"/>
      <c r="F1338" s="166"/>
      <c r="G1338" s="166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7" t="s">
        <v>280</v>
      </c>
      <c r="B1339" s="147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41" t="s">
        <v>15</v>
      </c>
      <c r="B1340" s="158" t="s">
        <v>263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41"/>
      <c r="B1341" s="159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41"/>
      <c r="B1342" s="160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4"/>
      <c r="B1370" s="164"/>
      <c r="C1370" s="165"/>
      <c r="D1370" s="165"/>
      <c r="E1370" s="165"/>
      <c r="F1370" s="165"/>
      <c r="G1370" s="16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7" t="s">
        <v>281</v>
      </c>
      <c r="B1371" s="147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41" t="s">
        <v>15</v>
      </c>
      <c r="B1372" s="158" t="s">
        <v>263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41"/>
      <c r="B1373" s="159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41"/>
      <c r="B1374" s="160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4"/>
      <c r="B1402" s="164"/>
      <c r="C1402" s="165"/>
      <c r="D1402" s="165"/>
      <c r="E1402" s="165"/>
      <c r="F1402" s="165"/>
      <c r="G1402" s="16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7" t="s">
        <v>281</v>
      </c>
      <c r="B1403" s="147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41" t="s">
        <v>15</v>
      </c>
      <c r="B1404" s="158" t="s">
        <v>263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41"/>
      <c r="B1405" s="159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41"/>
      <c r="B1406" s="160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4"/>
      <c r="B1434" s="164"/>
      <c r="C1434" s="165"/>
      <c r="D1434" s="165"/>
      <c r="E1434" s="165"/>
      <c r="F1434" s="165"/>
      <c r="G1434" s="16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7" t="s">
        <v>281</v>
      </c>
      <c r="B1435" s="147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41" t="s">
        <v>15</v>
      </c>
      <c r="B1436" s="158" t="s">
        <v>263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41"/>
      <c r="B1437" s="159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41"/>
      <c r="B1438" s="160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94" t="s">
        <v>240</v>
      </c>
      <c r="B1442" s="194"/>
      <c r="C1442" s="195"/>
      <c r="D1442" s="195"/>
      <c r="E1442" s="195"/>
      <c r="F1442" s="195"/>
      <c r="G1442" s="195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264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6"/>
      <c r="B1445" s="166"/>
      <c r="C1445" s="166"/>
      <c r="D1445" s="166"/>
      <c r="E1445" s="166"/>
      <c r="F1445" s="166"/>
      <c r="G1445" s="166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7" t="s">
        <v>465</v>
      </c>
      <c r="B1446" s="147"/>
      <c r="C1446" s="147"/>
      <c r="D1446" s="147"/>
      <c r="E1446" s="147"/>
      <c r="F1446" s="147"/>
      <c r="G1446" s="147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52" t="s">
        <v>1</v>
      </c>
      <c r="B1447" s="152" t="s">
        <v>333</v>
      </c>
      <c r="C1447" s="152" t="s">
        <v>334</v>
      </c>
      <c r="D1447" s="152" t="s">
        <v>335</v>
      </c>
      <c r="E1447" s="152" t="s">
        <v>466</v>
      </c>
      <c r="F1447" s="152" t="s">
        <v>467</v>
      </c>
      <c r="G1447" s="158" t="s">
        <v>468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3"/>
      <c r="B1448" s="163"/>
      <c r="C1448" s="163"/>
      <c r="D1448" s="163"/>
      <c r="E1448" s="163"/>
      <c r="F1448" s="163"/>
      <c r="G1448" s="159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3"/>
      <c r="B1449" s="153"/>
      <c r="C1449" s="153"/>
      <c r="D1449" s="153"/>
      <c r="E1449" s="153"/>
      <c r="F1449" s="153"/>
      <c r="G1449" s="160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61" t="s">
        <v>240</v>
      </c>
      <c r="B1461" s="161"/>
      <c r="C1461" s="161"/>
      <c r="D1461" s="161"/>
      <c r="E1461" s="161"/>
      <c r="F1461" s="161"/>
      <c r="G1461" s="16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20" t="s">
        <v>244</v>
      </c>
      <c r="B1462" s="220"/>
      <c r="C1462" s="220"/>
      <c r="D1462" s="220"/>
      <c r="E1462" s="220"/>
      <c r="F1462" s="220"/>
      <c r="G1462" s="22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25"/>
      <c r="B1463" s="225"/>
      <c r="C1463" s="225"/>
      <c r="D1463" s="225"/>
      <c r="E1463" s="225"/>
      <c r="F1463" s="225"/>
      <c r="G1463" s="225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6"/>
      <c r="B1464" s="166"/>
      <c r="C1464" s="166"/>
      <c r="D1464" s="166"/>
      <c r="E1464" s="166"/>
      <c r="F1464" s="166"/>
      <c r="G1464" s="166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7" t="s">
        <v>282</v>
      </c>
      <c r="B1465" s="147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52" t="s">
        <v>235</v>
      </c>
      <c r="B1466" s="158" t="s">
        <v>262</v>
      </c>
      <c r="C1466" s="87"/>
      <c r="D1466" s="48"/>
      <c r="E1466" s="48"/>
      <c r="F1466" s="48"/>
      <c r="G1466" s="48"/>
      <c r="H1466" s="48"/>
      <c r="I1466" s="48"/>
      <c r="J1466" s="169"/>
      <c r="K1466" s="170"/>
      <c r="L1466" s="170"/>
      <c r="M1466" s="169"/>
      <c r="N1466" s="169"/>
      <c r="O1466" s="169"/>
      <c r="P1466" s="169"/>
      <c r="Q1466" s="169"/>
      <c r="R1466" s="169"/>
      <c r="S1466" s="169"/>
      <c r="T1466" s="170"/>
      <c r="U1466" s="170"/>
      <c r="V1466" s="169"/>
      <c r="W1466" s="169"/>
      <c r="X1466" s="169"/>
      <c r="Y1466" s="169"/>
      <c r="Z1466" s="169"/>
      <c r="AA1466" s="169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3"/>
      <c r="B1467" s="159"/>
      <c r="C1467" s="87"/>
      <c r="D1467" s="48"/>
      <c r="E1467" s="48"/>
      <c r="F1467" s="48"/>
      <c r="G1467" s="48"/>
      <c r="H1467" s="48"/>
      <c r="I1467" s="48"/>
      <c r="J1467" s="169"/>
      <c r="K1467" s="170"/>
      <c r="L1467" s="170"/>
      <c r="M1467" s="169"/>
      <c r="N1467" s="169"/>
      <c r="O1467" s="169"/>
      <c r="P1467" s="169"/>
      <c r="Q1467" s="169"/>
      <c r="R1467" s="169"/>
      <c r="S1467" s="169"/>
      <c r="T1467" s="170"/>
      <c r="U1467" s="170"/>
      <c r="V1467" s="169"/>
      <c r="W1467" s="169"/>
      <c r="X1467" s="169"/>
      <c r="Y1467" s="169"/>
      <c r="Z1467" s="169"/>
      <c r="AA1467" s="169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3"/>
      <c r="B1468" s="160"/>
      <c r="C1468" s="87"/>
      <c r="D1468" s="48"/>
      <c r="E1468" s="48"/>
      <c r="F1468" s="48"/>
      <c r="G1468" s="48"/>
      <c r="H1468" s="48"/>
      <c r="I1468" s="48"/>
      <c r="J1468" s="169"/>
      <c r="K1468" s="170"/>
      <c r="L1468" s="170"/>
      <c r="M1468" s="169"/>
      <c r="N1468" s="169"/>
      <c r="O1468" s="169"/>
      <c r="P1468" s="169"/>
      <c r="Q1468" s="169"/>
      <c r="R1468" s="169"/>
      <c r="S1468" s="169"/>
      <c r="T1468" s="170"/>
      <c r="U1468" s="170"/>
      <c r="V1468" s="169"/>
      <c r="W1468" s="169"/>
      <c r="X1468" s="169"/>
      <c r="Y1468" s="169"/>
      <c r="Z1468" s="169"/>
      <c r="AA1468" s="169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400574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226</v>
      </c>
      <c r="B1470" s="134">
        <v>157894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228</v>
      </c>
      <c r="B1471" s="135">
        <v>0.39400000000000002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151154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6740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227</v>
      </c>
      <c r="B1474" s="135">
        <v>4.2999999999999997E-2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61" t="s">
        <v>240</v>
      </c>
      <c r="B1475" s="161"/>
      <c r="C1475" s="162"/>
      <c r="D1475" s="162"/>
      <c r="E1475" s="162"/>
      <c r="F1475" s="162"/>
      <c r="G1475" s="16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264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7" t="s">
        <v>283</v>
      </c>
      <c r="B1479" s="147"/>
      <c r="C1479" s="147"/>
      <c r="D1479" s="147"/>
      <c r="E1479" s="147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148" t="s">
        <v>9</v>
      </c>
      <c r="C1480" s="148" t="s">
        <v>117</v>
      </c>
      <c r="D1480" s="148" t="s">
        <v>118</v>
      </c>
      <c r="E1480" s="150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149"/>
      <c r="C1481" s="149"/>
      <c r="D1481" s="149"/>
      <c r="E1481" s="151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258400</v>
      </c>
      <c r="C1482" s="134">
        <v>165705</v>
      </c>
      <c r="D1482" s="134">
        <v>32276</v>
      </c>
      <c r="E1482" s="134">
        <v>2069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77398</v>
      </c>
      <c r="C1483" s="134">
        <v>40722</v>
      </c>
      <c r="D1483" s="134">
        <v>10819</v>
      </c>
      <c r="E1483" s="134">
        <v>561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4920</v>
      </c>
      <c r="C1484" s="134">
        <v>3076</v>
      </c>
      <c r="D1484" s="134">
        <v>632</v>
      </c>
      <c r="E1484" s="134">
        <v>43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9177</v>
      </c>
      <c r="C1485" s="134">
        <v>4902</v>
      </c>
      <c r="D1485" s="134">
        <v>1234</v>
      </c>
      <c r="E1485" s="134">
        <v>97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42266</v>
      </c>
      <c r="C1486" s="134">
        <v>29224</v>
      </c>
      <c r="D1486" s="134">
        <v>5072</v>
      </c>
      <c r="E1486" s="134">
        <v>295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37478</v>
      </c>
      <c r="C1487" s="134">
        <v>24107</v>
      </c>
      <c r="D1487" s="134">
        <v>4460</v>
      </c>
      <c r="E1487" s="134">
        <v>254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26915</v>
      </c>
      <c r="C1488" s="134">
        <v>17039</v>
      </c>
      <c r="D1488" s="134">
        <v>3304</v>
      </c>
      <c r="E1488" s="134">
        <v>280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24042</v>
      </c>
      <c r="C1489" s="134">
        <v>17132</v>
      </c>
      <c r="D1489" s="134">
        <v>3147</v>
      </c>
      <c r="E1489" s="134">
        <v>287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19617</v>
      </c>
      <c r="C1490" s="134">
        <v>15406</v>
      </c>
      <c r="D1490" s="134">
        <v>2585</v>
      </c>
      <c r="E1490" s="134">
        <v>141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16587</v>
      </c>
      <c r="C1491" s="134">
        <v>14097</v>
      </c>
      <c r="D1491" s="134">
        <v>1023</v>
      </c>
      <c r="E1491" s="134">
        <v>111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119651</v>
      </c>
      <c r="C1492" s="134">
        <v>75246</v>
      </c>
      <c r="D1492" s="134">
        <v>14608</v>
      </c>
      <c r="E1492" s="134">
        <v>912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39869</v>
      </c>
      <c r="C1493" s="134">
        <v>20935</v>
      </c>
      <c r="D1493" s="134">
        <v>5276</v>
      </c>
      <c r="E1493" s="134">
        <v>274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2674</v>
      </c>
      <c r="C1494" s="134">
        <v>1572</v>
      </c>
      <c r="D1494" s="134">
        <v>395</v>
      </c>
      <c r="E1494" s="134">
        <v>33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4588</v>
      </c>
      <c r="C1495" s="134">
        <v>2557</v>
      </c>
      <c r="D1495" s="134">
        <v>473</v>
      </c>
      <c r="E1495" s="134">
        <v>51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19373</v>
      </c>
      <c r="C1496" s="134">
        <v>13057</v>
      </c>
      <c r="D1496" s="134">
        <v>2454</v>
      </c>
      <c r="E1496" s="134">
        <v>134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15277</v>
      </c>
      <c r="C1497" s="134">
        <v>9807</v>
      </c>
      <c r="D1497" s="134">
        <v>1536</v>
      </c>
      <c r="E1497" s="134">
        <v>153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11276</v>
      </c>
      <c r="C1498" s="134">
        <v>7184</v>
      </c>
      <c r="D1498" s="134">
        <v>1324</v>
      </c>
      <c r="E1498" s="134">
        <v>85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11716</v>
      </c>
      <c r="C1499" s="134">
        <v>8120</v>
      </c>
      <c r="D1499" s="134">
        <v>1608</v>
      </c>
      <c r="E1499" s="134">
        <v>94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9192</v>
      </c>
      <c r="C1500" s="134">
        <v>7255</v>
      </c>
      <c r="D1500" s="134">
        <v>1154</v>
      </c>
      <c r="E1500" s="134">
        <v>73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5686</v>
      </c>
      <c r="C1501" s="134">
        <v>4759</v>
      </c>
      <c r="D1501" s="134">
        <v>388</v>
      </c>
      <c r="E1501" s="134">
        <v>15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138749</v>
      </c>
      <c r="C1502" s="134">
        <v>90459</v>
      </c>
      <c r="D1502" s="134">
        <v>17668</v>
      </c>
      <c r="E1502" s="134">
        <v>1157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37529</v>
      </c>
      <c r="C1503" s="134">
        <v>19787</v>
      </c>
      <c r="D1503" s="134">
        <v>5543</v>
      </c>
      <c r="E1503" s="134">
        <v>287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2246</v>
      </c>
      <c r="C1504" s="134">
        <v>1504</v>
      </c>
      <c r="D1504" s="134">
        <v>237</v>
      </c>
      <c r="E1504" s="134">
        <v>10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4589</v>
      </c>
      <c r="C1505" s="134">
        <v>2345</v>
      </c>
      <c r="D1505" s="134">
        <v>761</v>
      </c>
      <c r="E1505" s="134">
        <v>46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22893</v>
      </c>
      <c r="C1506" s="134">
        <v>16167</v>
      </c>
      <c r="D1506" s="134">
        <v>2618</v>
      </c>
      <c r="E1506" s="134">
        <v>161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22201</v>
      </c>
      <c r="C1507" s="134">
        <v>14300</v>
      </c>
      <c r="D1507" s="134">
        <v>2924</v>
      </c>
      <c r="E1507" s="134">
        <v>101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15639</v>
      </c>
      <c r="C1508" s="134">
        <v>9855</v>
      </c>
      <c r="D1508" s="134">
        <v>1980</v>
      </c>
      <c r="E1508" s="134">
        <v>195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12326</v>
      </c>
      <c r="C1509" s="134">
        <v>9012</v>
      </c>
      <c r="D1509" s="134">
        <v>1539</v>
      </c>
      <c r="E1509" s="134">
        <v>193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10425</v>
      </c>
      <c r="C1510" s="134">
        <v>8151</v>
      </c>
      <c r="D1510" s="134">
        <v>1431</v>
      </c>
      <c r="E1510" s="134">
        <v>68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10901</v>
      </c>
      <c r="C1511" s="134">
        <v>9338</v>
      </c>
      <c r="D1511" s="134">
        <v>635</v>
      </c>
      <c r="E1511" s="134">
        <v>96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3"/>
      <c r="B1512" s="143"/>
      <c r="C1512" s="143"/>
      <c r="D1512" s="143"/>
      <c r="E1512" s="143"/>
      <c r="F1512" s="144"/>
      <c r="G1512" s="14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5" t="s">
        <v>284</v>
      </c>
      <c r="B1513" s="145"/>
      <c r="C1513" s="145"/>
      <c r="D1513" s="145"/>
      <c r="E1513" s="145"/>
      <c r="F1513" s="146"/>
      <c r="G1513" s="14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4" t="s">
        <v>4</v>
      </c>
      <c r="B1514" s="152" t="s">
        <v>155</v>
      </c>
      <c r="C1514" s="152" t="s">
        <v>119</v>
      </c>
      <c r="D1514" s="141" t="s">
        <v>120</v>
      </c>
      <c r="E1514" s="14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5"/>
      <c r="B1515" s="153"/>
      <c r="C1515" s="153"/>
      <c r="D1515" s="141"/>
      <c r="E1515" s="14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4347</v>
      </c>
      <c r="C1516" s="134">
        <v>7976</v>
      </c>
      <c r="D1516" s="134">
        <v>11652</v>
      </c>
      <c r="E1516" s="134">
        <v>34375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856</v>
      </c>
      <c r="C1517" s="134">
        <v>3038</v>
      </c>
      <c r="D1517" s="134">
        <v>6097</v>
      </c>
      <c r="E1517" s="134">
        <v>15305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93</v>
      </c>
      <c r="C1518" s="134">
        <v>100</v>
      </c>
      <c r="D1518" s="134">
        <v>190</v>
      </c>
      <c r="E1518" s="134">
        <v>786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355</v>
      </c>
      <c r="C1519" s="134">
        <v>516</v>
      </c>
      <c r="D1519" s="134">
        <v>633</v>
      </c>
      <c r="E1519" s="134">
        <v>1440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1028</v>
      </c>
      <c r="C1520" s="134">
        <v>1013</v>
      </c>
      <c r="D1520" s="134">
        <v>1702</v>
      </c>
      <c r="E1520" s="134">
        <v>3932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670</v>
      </c>
      <c r="C1521" s="134">
        <v>1221</v>
      </c>
      <c r="D1521" s="134">
        <v>1439</v>
      </c>
      <c r="E1521" s="134">
        <v>5327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686</v>
      </c>
      <c r="C1522" s="134">
        <v>1116</v>
      </c>
      <c r="D1522" s="134">
        <v>635</v>
      </c>
      <c r="E1522" s="134">
        <v>3855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315</v>
      </c>
      <c r="C1523" s="134">
        <v>640</v>
      </c>
      <c r="D1523" s="134">
        <v>488</v>
      </c>
      <c r="E1523" s="134">
        <v>2033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136</v>
      </c>
      <c r="C1524" s="134">
        <v>210</v>
      </c>
      <c r="D1524" s="134">
        <v>298</v>
      </c>
      <c r="E1524" s="134">
        <v>841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208</v>
      </c>
      <c r="C1525" s="134">
        <v>122</v>
      </c>
      <c r="D1525" s="134">
        <v>170</v>
      </c>
      <c r="E1525" s="134">
        <v>856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2131</v>
      </c>
      <c r="C1526" s="134">
        <v>4315</v>
      </c>
      <c r="D1526" s="134">
        <v>5519</v>
      </c>
      <c r="E1526" s="134">
        <v>16920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474</v>
      </c>
      <c r="C1527" s="134">
        <v>1817</v>
      </c>
      <c r="D1527" s="134">
        <v>3140</v>
      </c>
      <c r="E1527" s="134">
        <v>7953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20</v>
      </c>
      <c r="C1528" s="134">
        <v>71</v>
      </c>
      <c r="D1528" s="134">
        <v>141</v>
      </c>
      <c r="E1528" s="134">
        <v>442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183</v>
      </c>
      <c r="C1529" s="134">
        <v>262</v>
      </c>
      <c r="D1529" s="134">
        <v>407</v>
      </c>
      <c r="E1529" s="134">
        <v>655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494</v>
      </c>
      <c r="C1530" s="134">
        <v>519</v>
      </c>
      <c r="D1530" s="134">
        <v>734</v>
      </c>
      <c r="E1530" s="134">
        <v>1981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338</v>
      </c>
      <c r="C1531" s="134">
        <v>551</v>
      </c>
      <c r="D1531" s="134">
        <v>565</v>
      </c>
      <c r="E1531" s="134">
        <v>2327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308</v>
      </c>
      <c r="C1532" s="134">
        <v>546</v>
      </c>
      <c r="D1532" s="134">
        <v>144</v>
      </c>
      <c r="E1532" s="134">
        <v>1685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201</v>
      </c>
      <c r="C1533" s="134">
        <v>385</v>
      </c>
      <c r="D1533" s="134">
        <v>183</v>
      </c>
      <c r="E1533" s="134">
        <v>1125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38</v>
      </c>
      <c r="C1534" s="134">
        <v>89</v>
      </c>
      <c r="D1534" s="134">
        <v>160</v>
      </c>
      <c r="E1534" s="134">
        <v>423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75</v>
      </c>
      <c r="C1535" s="134">
        <v>75</v>
      </c>
      <c r="D1535" s="134">
        <v>45</v>
      </c>
      <c r="E1535" s="134">
        <v>329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2216</v>
      </c>
      <c r="C1536" s="134">
        <v>3661</v>
      </c>
      <c r="D1536" s="134">
        <v>6133</v>
      </c>
      <c r="E1536" s="134">
        <v>17455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382</v>
      </c>
      <c r="C1537" s="134">
        <v>1221</v>
      </c>
      <c r="D1537" s="134">
        <v>2957</v>
      </c>
      <c r="E1537" s="134">
        <v>7352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73</v>
      </c>
      <c r="C1538" s="134">
        <v>29</v>
      </c>
      <c r="D1538" s="134">
        <v>49</v>
      </c>
      <c r="E1538" s="134">
        <v>344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172</v>
      </c>
      <c r="C1539" s="134">
        <v>254</v>
      </c>
      <c r="D1539" s="134">
        <v>226</v>
      </c>
      <c r="E1539" s="134">
        <v>785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534</v>
      </c>
      <c r="C1540" s="134">
        <v>494</v>
      </c>
      <c r="D1540" s="134">
        <v>968</v>
      </c>
      <c r="E1540" s="134">
        <v>1951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332</v>
      </c>
      <c r="C1541" s="134">
        <v>670</v>
      </c>
      <c r="D1541" s="134">
        <v>874</v>
      </c>
      <c r="E1541" s="134">
        <v>3000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378</v>
      </c>
      <c r="C1542" s="134">
        <v>570</v>
      </c>
      <c r="D1542" s="134">
        <v>491</v>
      </c>
      <c r="E1542" s="134">
        <v>2170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114</v>
      </c>
      <c r="C1543" s="134">
        <v>255</v>
      </c>
      <c r="D1543" s="134">
        <v>305</v>
      </c>
      <c r="E1543" s="134">
        <v>908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98</v>
      </c>
      <c r="C1544" s="134">
        <v>121</v>
      </c>
      <c r="D1544" s="134">
        <v>138</v>
      </c>
      <c r="E1544" s="134">
        <v>418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133</v>
      </c>
      <c r="C1545" s="134">
        <v>47</v>
      </c>
      <c r="D1545" s="134">
        <v>125</v>
      </c>
      <c r="E1545" s="134">
        <v>527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240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264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9:B659"/>
    <mergeCell ref="A660:B660"/>
    <mergeCell ref="A661:B661"/>
    <mergeCell ref="A662:B662"/>
    <mergeCell ref="A663:B663"/>
    <mergeCell ref="A664:B664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534:G534"/>
    <mergeCell ref="A535:G535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F266:F268"/>
    <mergeCell ref="A322:G322"/>
    <mergeCell ref="E355:E357"/>
    <mergeCell ref="A354:G354"/>
    <mergeCell ref="G355:G35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2018-03-30T13:36:00Z</dcterms:created>
  <dcterms:modified xsi:type="dcterms:W3CDTF">2018-04-19T12:50:36Z</dcterms:modified>
</cp:coreProperties>
</file>